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ganwhitney/Desktop/DISSERTATION/Shared Data/"/>
    </mc:Choice>
  </mc:AlternateContent>
  <xr:revisionPtr revIDLastSave="0" documentId="13_ncr:1_{AE07CF7D-6EBA-A144-BEB3-894AB96BAFEA}" xr6:coauthVersionLast="45" xr6:coauthVersionMax="45" xr10:uidLastSave="{00000000-0000-0000-0000-000000000000}"/>
  <bookViews>
    <workbookView xWindow="8420" yWindow="860" windowWidth="27640" windowHeight="16940" activeTab="2" xr2:uid="{8437ABD2-F578-3F41-9195-5F1E94C4ADA7}"/>
  </bookViews>
  <sheets>
    <sheet name="All taxa" sheetId="1" r:id="rId1"/>
    <sheet name="Taxa with data" sheetId="3" r:id="rId2"/>
    <sheet name="By Clade" sheetId="4" r:id="rId3"/>
    <sheet name="Character code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3" l="1"/>
  <c r="F16" i="3"/>
  <c r="F15" i="3"/>
  <c r="F14" i="3"/>
  <c r="C6" i="4" s="1"/>
  <c r="F13" i="3"/>
  <c r="F12" i="3"/>
  <c r="C5" i="4" s="1"/>
  <c r="F11" i="3"/>
  <c r="C4" i="4" s="1"/>
  <c r="F10" i="3"/>
  <c r="F9" i="3"/>
  <c r="F8" i="3"/>
  <c r="F7" i="3"/>
  <c r="F6" i="3"/>
  <c r="C3" i="4" s="1"/>
  <c r="F5" i="3"/>
  <c r="F4" i="3"/>
  <c r="F3" i="3"/>
  <c r="C2" i="4" s="1"/>
  <c r="F2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2" i="1"/>
</calcChain>
</file>

<file path=xl/sharedStrings.xml><?xml version="1.0" encoding="utf-8"?>
<sst xmlns="http://schemas.openxmlformats.org/spreadsheetml/2006/main" count="79" uniqueCount="57">
  <si>
    <t>Numer</t>
  </si>
  <si>
    <t>Taxa</t>
  </si>
  <si>
    <t>Caseidae</t>
  </si>
  <si>
    <t>Varanopidae</t>
  </si>
  <si>
    <t>Ophiacodontidae</t>
  </si>
  <si>
    <t>Edaphosauridae</t>
  </si>
  <si>
    <t>Sphenacodontidae</t>
  </si>
  <si>
    <t>Anteosauria</t>
  </si>
  <si>
    <t>Titanosuchia</t>
  </si>
  <si>
    <t>Tapinocephalidae</t>
  </si>
  <si>
    <t>Gorgonopsia</t>
  </si>
  <si>
    <t>Therocephalia indet</t>
  </si>
  <si>
    <t>Scylacosauridae</t>
  </si>
  <si>
    <t>Akidognathidae</t>
  </si>
  <si>
    <t>Baurioidae</t>
  </si>
  <si>
    <t>Procynosuchus</t>
  </si>
  <si>
    <t>Galesaurus</t>
  </si>
  <si>
    <t>Cynosaurus</t>
  </si>
  <si>
    <t>Thrinaxodon</t>
  </si>
  <si>
    <t>Cynognathus</t>
  </si>
  <si>
    <t>Diademodon</t>
  </si>
  <si>
    <t>Trirachodon</t>
  </si>
  <si>
    <t>Cricodon</t>
  </si>
  <si>
    <t>Scalenodon</t>
  </si>
  <si>
    <t>Massetognathus</t>
  </si>
  <si>
    <t>Exaeretodon</t>
  </si>
  <si>
    <t>Aleodon</t>
  </si>
  <si>
    <t>Probelesodon</t>
  </si>
  <si>
    <t>Probainognathus</t>
  </si>
  <si>
    <t>Pachygenelus</t>
  </si>
  <si>
    <t>Oligokyphus</t>
  </si>
  <si>
    <t>Tritylodon</t>
  </si>
  <si>
    <t>Replacement</t>
  </si>
  <si>
    <t>Enamel Type</t>
  </si>
  <si>
    <t>Attachment</t>
  </si>
  <si>
    <t>Character Coding</t>
  </si>
  <si>
    <t>replacement</t>
  </si>
  <si>
    <t>more than 0.25</t>
  </si>
  <si>
    <t>less than 0.25</t>
  </si>
  <si>
    <t>enamel type</t>
  </si>
  <si>
    <t>prismless</t>
  </si>
  <si>
    <t>SCE</t>
  </si>
  <si>
    <t>prismatic</t>
  </si>
  <si>
    <t>attachment</t>
  </si>
  <si>
    <t>ankylosis</t>
  </si>
  <si>
    <t>gomphosis</t>
  </si>
  <si>
    <t>Reptile</t>
  </si>
  <si>
    <t>Mammal</t>
  </si>
  <si>
    <t>Derived Scored</t>
  </si>
  <si>
    <t>Number</t>
  </si>
  <si>
    <t>Clade</t>
  </si>
  <si>
    <t>Derived Score</t>
  </si>
  <si>
    <t>pelycosaur</t>
  </si>
  <si>
    <t>therapsid</t>
  </si>
  <si>
    <t>non-eucynodont cynodont</t>
  </si>
  <si>
    <t>cynognathian</t>
  </si>
  <si>
    <t>probainognathian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</si>
</sst>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083D8-3D76-DC44-8798-FADCD575AB2F}">
  <dimension ref="A1:F33"/>
  <sheetViews>
    <sheetView workbookViewId="0">
      <selection activeCell="G6" sqref="G6"/>
    </sheetView>
  </sheetViews>
  <sheetFormatPr baseColWidth="10" defaultRowHeight="16"/>
  <cols>
    <col min="2" max="2" width="17.5" bestFit="1" customWidth="1"/>
    <col min="3" max="3" width="12" bestFit="1" customWidth="1"/>
    <col min="4" max="4" width="11.6640625" bestFit="1" customWidth="1"/>
    <col min="6" max="6" width="13.33203125" bestFit="1" customWidth="1"/>
  </cols>
  <sheetData>
    <row r="1" spans="1:6">
      <c r="A1" t="s">
        <v>0</v>
      </c>
      <c r="B1" t="s">
        <v>1</v>
      </c>
      <c r="C1" t="s">
        <v>32</v>
      </c>
      <c r="D1" t="s">
        <v>33</v>
      </c>
      <c r="E1" t="s">
        <v>34</v>
      </c>
      <c r="F1" t="s">
        <v>48</v>
      </c>
    </row>
    <row r="2" spans="1:6">
      <c r="A2">
        <v>1</v>
      </c>
      <c r="B2" t="s">
        <v>46</v>
      </c>
      <c r="C2">
        <v>0</v>
      </c>
      <c r="D2">
        <v>0</v>
      </c>
      <c r="E2">
        <v>0</v>
      </c>
      <c r="F2">
        <f>SUM(C2:E2)</f>
        <v>0</v>
      </c>
    </row>
    <row r="3" spans="1:6">
      <c r="A3">
        <v>2</v>
      </c>
      <c r="B3" t="s">
        <v>2</v>
      </c>
      <c r="C3">
        <v>0</v>
      </c>
      <c r="D3">
        <v>0</v>
      </c>
      <c r="E3">
        <v>0</v>
      </c>
      <c r="F3">
        <f t="shared" ref="F3:F33" si="0">SUM(C3:E3)</f>
        <v>0</v>
      </c>
    </row>
    <row r="4" spans="1:6">
      <c r="A4">
        <v>3</v>
      </c>
      <c r="B4" t="s">
        <v>3</v>
      </c>
      <c r="C4">
        <v>1</v>
      </c>
      <c r="E4">
        <v>0</v>
      </c>
      <c r="F4">
        <f t="shared" si="0"/>
        <v>1</v>
      </c>
    </row>
    <row r="5" spans="1:6">
      <c r="A5">
        <v>4</v>
      </c>
      <c r="B5" t="s">
        <v>4</v>
      </c>
      <c r="C5">
        <v>1</v>
      </c>
      <c r="E5">
        <v>0</v>
      </c>
      <c r="F5">
        <f t="shared" si="0"/>
        <v>1</v>
      </c>
    </row>
    <row r="6" spans="1:6">
      <c r="A6">
        <v>5</v>
      </c>
      <c r="B6" t="s">
        <v>5</v>
      </c>
      <c r="C6">
        <v>1</v>
      </c>
      <c r="D6">
        <v>0</v>
      </c>
      <c r="E6">
        <v>0</v>
      </c>
      <c r="F6">
        <f t="shared" si="0"/>
        <v>1</v>
      </c>
    </row>
    <row r="7" spans="1:6">
      <c r="A7">
        <v>6</v>
      </c>
      <c r="B7" t="s">
        <v>6</v>
      </c>
      <c r="C7">
        <v>0</v>
      </c>
      <c r="D7">
        <v>1</v>
      </c>
      <c r="E7">
        <v>0</v>
      </c>
      <c r="F7">
        <f t="shared" si="0"/>
        <v>1</v>
      </c>
    </row>
    <row r="8" spans="1:6">
      <c r="A8">
        <v>7</v>
      </c>
      <c r="B8" t="s">
        <v>7</v>
      </c>
      <c r="C8">
        <v>1</v>
      </c>
      <c r="D8">
        <v>1</v>
      </c>
      <c r="E8">
        <v>0</v>
      </c>
      <c r="F8">
        <f t="shared" si="0"/>
        <v>2</v>
      </c>
    </row>
    <row r="9" spans="1:6">
      <c r="A9">
        <v>8</v>
      </c>
      <c r="B9" t="s">
        <v>8</v>
      </c>
      <c r="C9">
        <v>1</v>
      </c>
      <c r="D9">
        <v>1</v>
      </c>
      <c r="E9">
        <v>0</v>
      </c>
      <c r="F9">
        <f t="shared" si="0"/>
        <v>2</v>
      </c>
    </row>
    <row r="10" spans="1:6">
      <c r="A10">
        <v>9</v>
      </c>
      <c r="B10" t="s">
        <v>9</v>
      </c>
      <c r="C10">
        <v>0</v>
      </c>
      <c r="D10">
        <v>0</v>
      </c>
      <c r="E10">
        <v>1</v>
      </c>
      <c r="F10">
        <f t="shared" si="0"/>
        <v>1</v>
      </c>
    </row>
    <row r="11" spans="1:6">
      <c r="A11">
        <v>10</v>
      </c>
      <c r="B11" t="s">
        <v>10</v>
      </c>
      <c r="C11">
        <v>1</v>
      </c>
      <c r="D11">
        <v>1</v>
      </c>
      <c r="E11">
        <v>1</v>
      </c>
      <c r="F11">
        <f t="shared" si="0"/>
        <v>3</v>
      </c>
    </row>
    <row r="12" spans="1:6">
      <c r="A12">
        <v>11</v>
      </c>
      <c r="B12" t="s">
        <v>11</v>
      </c>
      <c r="C12">
        <v>1</v>
      </c>
      <c r="D12">
        <v>1</v>
      </c>
      <c r="E12">
        <v>0</v>
      </c>
      <c r="F12">
        <f t="shared" si="0"/>
        <v>2</v>
      </c>
    </row>
    <row r="13" spans="1:6">
      <c r="A13">
        <v>12</v>
      </c>
      <c r="B13" t="s">
        <v>12</v>
      </c>
      <c r="C13">
        <v>1</v>
      </c>
      <c r="E13">
        <v>0</v>
      </c>
      <c r="F13">
        <f t="shared" si="0"/>
        <v>1</v>
      </c>
    </row>
    <row r="14" spans="1:6">
      <c r="A14">
        <v>13</v>
      </c>
      <c r="B14" t="s">
        <v>13</v>
      </c>
      <c r="C14">
        <v>1</v>
      </c>
      <c r="E14">
        <v>1</v>
      </c>
      <c r="F14">
        <f t="shared" si="0"/>
        <v>2</v>
      </c>
    </row>
    <row r="15" spans="1:6">
      <c r="A15">
        <v>14</v>
      </c>
      <c r="B15" t="s">
        <v>14</v>
      </c>
      <c r="C15">
        <v>1</v>
      </c>
      <c r="E15">
        <v>1</v>
      </c>
      <c r="F15">
        <f t="shared" si="0"/>
        <v>2</v>
      </c>
    </row>
    <row r="16" spans="1:6">
      <c r="A16">
        <v>15</v>
      </c>
      <c r="B16" t="s">
        <v>15</v>
      </c>
      <c r="C16">
        <v>1</v>
      </c>
      <c r="D16">
        <v>0</v>
      </c>
      <c r="E16">
        <v>1</v>
      </c>
      <c r="F16">
        <f t="shared" si="0"/>
        <v>2</v>
      </c>
    </row>
    <row r="17" spans="1:6">
      <c r="A17">
        <v>16</v>
      </c>
      <c r="B17" t="s">
        <v>17</v>
      </c>
      <c r="C17">
        <v>1</v>
      </c>
      <c r="E17">
        <v>0</v>
      </c>
      <c r="F17">
        <f t="shared" si="0"/>
        <v>1</v>
      </c>
    </row>
    <row r="18" spans="1:6">
      <c r="A18">
        <v>17</v>
      </c>
      <c r="B18" t="s">
        <v>16</v>
      </c>
      <c r="C18">
        <v>1</v>
      </c>
      <c r="E18">
        <v>1</v>
      </c>
      <c r="F18">
        <f t="shared" si="0"/>
        <v>2</v>
      </c>
    </row>
    <row r="19" spans="1:6">
      <c r="A19">
        <v>18</v>
      </c>
      <c r="B19" t="s">
        <v>18</v>
      </c>
      <c r="C19">
        <v>1</v>
      </c>
      <c r="E19">
        <v>0</v>
      </c>
      <c r="F19">
        <f t="shared" si="0"/>
        <v>1</v>
      </c>
    </row>
    <row r="20" spans="1:6">
      <c r="A20">
        <v>19</v>
      </c>
      <c r="B20" t="s">
        <v>19</v>
      </c>
      <c r="C20">
        <v>1</v>
      </c>
      <c r="D20">
        <v>1</v>
      </c>
      <c r="E20">
        <v>1</v>
      </c>
      <c r="F20">
        <f t="shared" si="0"/>
        <v>3</v>
      </c>
    </row>
    <row r="21" spans="1:6">
      <c r="A21">
        <v>20</v>
      </c>
      <c r="B21" t="s">
        <v>20</v>
      </c>
      <c r="C21">
        <v>1</v>
      </c>
      <c r="D21">
        <v>1</v>
      </c>
      <c r="E21">
        <v>1</v>
      </c>
      <c r="F21">
        <f t="shared" si="0"/>
        <v>3</v>
      </c>
    </row>
    <row r="22" spans="1:6">
      <c r="A22">
        <v>21</v>
      </c>
      <c r="B22" t="s">
        <v>21</v>
      </c>
      <c r="C22">
        <v>1</v>
      </c>
      <c r="E22">
        <v>1</v>
      </c>
      <c r="F22">
        <f t="shared" si="0"/>
        <v>2</v>
      </c>
    </row>
    <row r="23" spans="1:6">
      <c r="A23">
        <v>22</v>
      </c>
      <c r="B23" t="s">
        <v>22</v>
      </c>
      <c r="C23">
        <v>1</v>
      </c>
      <c r="E23">
        <v>1</v>
      </c>
      <c r="F23">
        <f t="shared" si="0"/>
        <v>2</v>
      </c>
    </row>
    <row r="24" spans="1:6">
      <c r="A24">
        <v>23</v>
      </c>
      <c r="B24" t="s">
        <v>23</v>
      </c>
      <c r="C24">
        <v>1</v>
      </c>
      <c r="E24">
        <v>1</v>
      </c>
      <c r="F24">
        <f t="shared" si="0"/>
        <v>2</v>
      </c>
    </row>
    <row r="25" spans="1:6">
      <c r="A25">
        <v>24</v>
      </c>
      <c r="B25" t="s">
        <v>24</v>
      </c>
      <c r="C25">
        <v>1</v>
      </c>
      <c r="F25">
        <f t="shared" si="0"/>
        <v>1</v>
      </c>
    </row>
    <row r="26" spans="1:6">
      <c r="A26">
        <v>25</v>
      </c>
      <c r="B26" t="s">
        <v>25</v>
      </c>
      <c r="C26">
        <v>1</v>
      </c>
      <c r="E26">
        <v>1</v>
      </c>
      <c r="F26">
        <f t="shared" si="0"/>
        <v>2</v>
      </c>
    </row>
    <row r="27" spans="1:6">
      <c r="A27">
        <v>26</v>
      </c>
      <c r="B27" t="s">
        <v>26</v>
      </c>
      <c r="C27">
        <v>1</v>
      </c>
      <c r="E27">
        <v>1</v>
      </c>
      <c r="F27">
        <f t="shared" si="0"/>
        <v>2</v>
      </c>
    </row>
    <row r="28" spans="1:6">
      <c r="A28">
        <v>27</v>
      </c>
      <c r="B28" t="s">
        <v>27</v>
      </c>
      <c r="C28">
        <v>1</v>
      </c>
      <c r="F28">
        <f t="shared" si="0"/>
        <v>1</v>
      </c>
    </row>
    <row r="29" spans="1:6">
      <c r="A29">
        <v>28</v>
      </c>
      <c r="B29" t="s">
        <v>28</v>
      </c>
      <c r="C29">
        <v>1</v>
      </c>
      <c r="F29">
        <f t="shared" si="0"/>
        <v>1</v>
      </c>
    </row>
    <row r="30" spans="1:6">
      <c r="A30">
        <v>29</v>
      </c>
      <c r="B30" t="s">
        <v>29</v>
      </c>
      <c r="C30">
        <v>1</v>
      </c>
      <c r="D30">
        <v>2</v>
      </c>
      <c r="E30">
        <v>1</v>
      </c>
      <c r="F30">
        <f t="shared" si="0"/>
        <v>4</v>
      </c>
    </row>
    <row r="31" spans="1:6">
      <c r="A31">
        <v>30</v>
      </c>
      <c r="B31" t="s">
        <v>30</v>
      </c>
      <c r="C31">
        <v>1</v>
      </c>
      <c r="D31">
        <v>1</v>
      </c>
      <c r="E31">
        <v>1</v>
      </c>
      <c r="F31">
        <f t="shared" si="0"/>
        <v>3</v>
      </c>
    </row>
    <row r="32" spans="1:6">
      <c r="A32">
        <v>31</v>
      </c>
      <c r="B32" t="s">
        <v>31</v>
      </c>
      <c r="C32">
        <v>1</v>
      </c>
      <c r="D32">
        <v>1</v>
      </c>
      <c r="E32">
        <v>1</v>
      </c>
      <c r="F32">
        <f t="shared" si="0"/>
        <v>3</v>
      </c>
    </row>
    <row r="33" spans="1:6">
      <c r="A33">
        <v>32</v>
      </c>
      <c r="B33" t="s">
        <v>47</v>
      </c>
      <c r="C33">
        <v>1</v>
      </c>
      <c r="D33">
        <v>2</v>
      </c>
      <c r="E33">
        <v>1</v>
      </c>
      <c r="F33">
        <f t="shared" si="0"/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B7E9D-05C1-D948-8D37-7A484A1BB341}">
  <dimension ref="A1:F17"/>
  <sheetViews>
    <sheetView workbookViewId="0">
      <selection activeCell="B1" sqref="B1:F17"/>
    </sheetView>
  </sheetViews>
  <sheetFormatPr baseColWidth="10" defaultRowHeight="16"/>
  <cols>
    <col min="3" max="3" width="12" bestFit="1" customWidth="1"/>
    <col min="4" max="4" width="11.6640625" bestFit="1" customWidth="1"/>
    <col min="6" max="6" width="13.33203125" bestFit="1" customWidth="1"/>
  </cols>
  <sheetData>
    <row r="1" spans="1:6">
      <c r="A1" t="s">
        <v>0</v>
      </c>
      <c r="B1" s="1" t="s">
        <v>1</v>
      </c>
      <c r="C1" s="1" t="s">
        <v>32</v>
      </c>
      <c r="D1" s="1" t="s">
        <v>33</v>
      </c>
      <c r="E1" s="1" t="s">
        <v>34</v>
      </c>
      <c r="F1" s="1" t="s">
        <v>48</v>
      </c>
    </row>
    <row r="2" spans="1:6">
      <c r="A2">
        <v>1</v>
      </c>
      <c r="B2" s="2" t="s">
        <v>46</v>
      </c>
      <c r="C2" s="2">
        <v>0</v>
      </c>
      <c r="D2" s="2">
        <v>0</v>
      </c>
      <c r="E2" s="2">
        <v>0</v>
      </c>
      <c r="F2" s="2">
        <f>SUM(C2:E2)</f>
        <v>0</v>
      </c>
    </row>
    <row r="3" spans="1:6">
      <c r="A3">
        <v>2</v>
      </c>
      <c r="B3" s="2" t="s">
        <v>2</v>
      </c>
      <c r="C3" s="2">
        <v>0</v>
      </c>
      <c r="D3" s="2">
        <v>0</v>
      </c>
      <c r="E3" s="2">
        <v>0</v>
      </c>
      <c r="F3" s="2">
        <f t="shared" ref="F3:F17" si="0">SUM(C3:E3)</f>
        <v>0</v>
      </c>
    </row>
    <row r="4" spans="1:6">
      <c r="A4">
        <v>3</v>
      </c>
      <c r="B4" s="2" t="s">
        <v>5</v>
      </c>
      <c r="C4" s="2">
        <v>1</v>
      </c>
      <c r="D4" s="2">
        <v>0</v>
      </c>
      <c r="E4" s="2">
        <v>0</v>
      </c>
      <c r="F4" s="2">
        <f t="shared" si="0"/>
        <v>1</v>
      </c>
    </row>
    <row r="5" spans="1:6">
      <c r="A5">
        <v>4</v>
      </c>
      <c r="B5" s="2" t="s">
        <v>6</v>
      </c>
      <c r="C5" s="2">
        <v>0</v>
      </c>
      <c r="D5" s="2">
        <v>1</v>
      </c>
      <c r="E5" s="2">
        <v>0</v>
      </c>
      <c r="F5" s="2">
        <f t="shared" si="0"/>
        <v>1</v>
      </c>
    </row>
    <row r="6" spans="1:6">
      <c r="A6">
        <v>5</v>
      </c>
      <c r="B6" s="2" t="s">
        <v>7</v>
      </c>
      <c r="C6" s="2">
        <v>1</v>
      </c>
      <c r="D6" s="2">
        <v>1</v>
      </c>
      <c r="E6" s="2">
        <v>0</v>
      </c>
      <c r="F6" s="2">
        <f t="shared" si="0"/>
        <v>2</v>
      </c>
    </row>
    <row r="7" spans="1:6">
      <c r="A7">
        <v>6</v>
      </c>
      <c r="B7" s="2" t="s">
        <v>8</v>
      </c>
      <c r="C7" s="2">
        <v>1</v>
      </c>
      <c r="D7" s="2">
        <v>1</v>
      </c>
      <c r="E7" s="2">
        <v>0</v>
      </c>
      <c r="F7" s="2">
        <f t="shared" si="0"/>
        <v>2</v>
      </c>
    </row>
    <row r="8" spans="1:6">
      <c r="A8">
        <v>7</v>
      </c>
      <c r="B8" s="2" t="s">
        <v>9</v>
      </c>
      <c r="C8" s="2">
        <v>0</v>
      </c>
      <c r="D8" s="2">
        <v>0</v>
      </c>
      <c r="E8" s="2">
        <v>1</v>
      </c>
      <c r="F8" s="2">
        <f t="shared" si="0"/>
        <v>1</v>
      </c>
    </row>
    <row r="9" spans="1:6">
      <c r="A9">
        <v>8</v>
      </c>
      <c r="B9" s="2" t="s">
        <v>10</v>
      </c>
      <c r="C9" s="2">
        <v>1</v>
      </c>
      <c r="D9" s="2">
        <v>1</v>
      </c>
      <c r="E9" s="2">
        <v>1</v>
      </c>
      <c r="F9" s="2">
        <f t="shared" si="0"/>
        <v>3</v>
      </c>
    </row>
    <row r="10" spans="1:6">
      <c r="A10">
        <v>9</v>
      </c>
      <c r="B10" s="2" t="s">
        <v>11</v>
      </c>
      <c r="C10" s="2">
        <v>1</v>
      </c>
      <c r="D10" s="2">
        <v>1</v>
      </c>
      <c r="E10" s="2">
        <v>0</v>
      </c>
      <c r="F10" s="2">
        <f t="shared" si="0"/>
        <v>2</v>
      </c>
    </row>
    <row r="11" spans="1:6">
      <c r="A11">
        <v>10</v>
      </c>
      <c r="B11" s="2" t="s">
        <v>15</v>
      </c>
      <c r="C11" s="2">
        <v>1</v>
      </c>
      <c r="D11" s="2">
        <v>0</v>
      </c>
      <c r="E11" s="2">
        <v>1</v>
      </c>
      <c r="F11" s="2">
        <f t="shared" si="0"/>
        <v>2</v>
      </c>
    </row>
    <row r="12" spans="1:6">
      <c r="A12">
        <v>11</v>
      </c>
      <c r="B12" s="2" t="s">
        <v>19</v>
      </c>
      <c r="C12" s="2">
        <v>1</v>
      </c>
      <c r="D12" s="2">
        <v>1</v>
      </c>
      <c r="E12" s="2">
        <v>1</v>
      </c>
      <c r="F12" s="2">
        <f t="shared" si="0"/>
        <v>3</v>
      </c>
    </row>
    <row r="13" spans="1:6">
      <c r="A13">
        <v>12</v>
      </c>
      <c r="B13" s="2" t="s">
        <v>20</v>
      </c>
      <c r="C13" s="2">
        <v>1</v>
      </c>
      <c r="D13" s="2">
        <v>1</v>
      </c>
      <c r="E13" s="2">
        <v>1</v>
      </c>
      <c r="F13" s="2">
        <f t="shared" si="0"/>
        <v>3</v>
      </c>
    </row>
    <row r="14" spans="1:6">
      <c r="A14">
        <v>13</v>
      </c>
      <c r="B14" s="2" t="s">
        <v>29</v>
      </c>
      <c r="C14" s="2">
        <v>1</v>
      </c>
      <c r="D14" s="2">
        <v>2</v>
      </c>
      <c r="E14" s="2">
        <v>1</v>
      </c>
      <c r="F14" s="2">
        <f t="shared" si="0"/>
        <v>4</v>
      </c>
    </row>
    <row r="15" spans="1:6">
      <c r="A15">
        <v>14</v>
      </c>
      <c r="B15" s="2" t="s">
        <v>30</v>
      </c>
      <c r="C15" s="2">
        <v>1</v>
      </c>
      <c r="D15" s="2">
        <v>1</v>
      </c>
      <c r="E15" s="2">
        <v>1</v>
      </c>
      <c r="F15" s="2">
        <f t="shared" si="0"/>
        <v>3</v>
      </c>
    </row>
    <row r="16" spans="1:6">
      <c r="A16">
        <v>15</v>
      </c>
      <c r="B16" s="2" t="s">
        <v>31</v>
      </c>
      <c r="C16" s="2">
        <v>1</v>
      </c>
      <c r="D16" s="2">
        <v>1</v>
      </c>
      <c r="E16" s="2">
        <v>1</v>
      </c>
      <c r="F16" s="2">
        <f t="shared" si="0"/>
        <v>3</v>
      </c>
    </row>
    <row r="17" spans="1:6">
      <c r="A17">
        <v>16</v>
      </c>
      <c r="B17" s="2" t="s">
        <v>47</v>
      </c>
      <c r="C17" s="2">
        <v>1</v>
      </c>
      <c r="D17" s="2">
        <v>2</v>
      </c>
      <c r="E17" s="2">
        <v>1</v>
      </c>
      <c r="F17" s="2">
        <f t="shared" si="0"/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06306-8593-EB4B-A913-FCC7171D805C}">
  <dimension ref="A1:C6"/>
  <sheetViews>
    <sheetView tabSelected="1" workbookViewId="0">
      <selection activeCell="K19" sqref="K19"/>
    </sheetView>
  </sheetViews>
  <sheetFormatPr baseColWidth="10" defaultRowHeight="16"/>
  <cols>
    <col min="2" max="2" width="22.33203125" bestFit="1" customWidth="1"/>
    <col min="3" max="3" width="12.33203125" bestFit="1" customWidth="1"/>
  </cols>
  <sheetData>
    <row r="1" spans="1:3">
      <c r="A1" t="s">
        <v>49</v>
      </c>
      <c r="B1" s="1" t="s">
        <v>50</v>
      </c>
      <c r="C1" s="1" t="s">
        <v>51</v>
      </c>
    </row>
    <row r="2" spans="1:3">
      <c r="A2">
        <v>1</v>
      </c>
      <c r="B2" s="2" t="s">
        <v>52</v>
      </c>
      <c r="C2" s="2">
        <f>AVERAGE('Taxa with data'!F3:F5)</f>
        <v>0.66666666666666663</v>
      </c>
    </row>
    <row r="3" spans="1:3">
      <c r="A3">
        <v>2</v>
      </c>
      <c r="B3" s="2" t="s">
        <v>53</v>
      </c>
      <c r="C3" s="2">
        <f>AVERAGE('Taxa with data'!F6:F10)</f>
        <v>2</v>
      </c>
    </row>
    <row r="4" spans="1:3">
      <c r="A4">
        <v>3</v>
      </c>
      <c r="B4" s="2" t="s">
        <v>54</v>
      </c>
      <c r="C4" s="2">
        <f>AVERAGE('Taxa with data'!F11)</f>
        <v>2</v>
      </c>
    </row>
    <row r="5" spans="1:3">
      <c r="A5">
        <v>4</v>
      </c>
      <c r="B5" s="2" t="s">
        <v>55</v>
      </c>
      <c r="C5" s="2">
        <f>AVERAGE('Taxa with data'!F12:F13)</f>
        <v>3</v>
      </c>
    </row>
    <row r="6" spans="1:3">
      <c r="A6">
        <v>5</v>
      </c>
      <c r="B6" s="2" t="s">
        <v>56</v>
      </c>
      <c r="C6" s="2">
        <f>AVERAGE('Taxa with data'!F14:F16)</f>
        <v>3.3333333333333335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85DCC-16B7-0142-9630-60D54B2F9B92}">
  <dimension ref="A1:C12"/>
  <sheetViews>
    <sheetView workbookViewId="0">
      <selection activeCell="A2" sqref="A2:C12"/>
    </sheetView>
  </sheetViews>
  <sheetFormatPr baseColWidth="10" defaultRowHeight="16"/>
  <cols>
    <col min="1" max="1" width="15" bestFit="1" customWidth="1"/>
    <col min="2" max="2" width="13.6640625" bestFit="1" customWidth="1"/>
  </cols>
  <sheetData>
    <row r="1" spans="1:3">
      <c r="A1" t="s">
        <v>35</v>
      </c>
    </row>
    <row r="2" spans="1:3">
      <c r="A2" t="s">
        <v>36</v>
      </c>
    </row>
    <row r="3" spans="1:3">
      <c r="B3" t="s">
        <v>37</v>
      </c>
      <c r="C3">
        <v>0</v>
      </c>
    </row>
    <row r="4" spans="1:3">
      <c r="B4" t="s">
        <v>38</v>
      </c>
      <c r="C4">
        <v>1</v>
      </c>
    </row>
    <row r="6" spans="1:3">
      <c r="A6" t="s">
        <v>39</v>
      </c>
    </row>
    <row r="7" spans="1:3">
      <c r="B7" t="s">
        <v>40</v>
      </c>
      <c r="C7">
        <v>0</v>
      </c>
    </row>
    <row r="8" spans="1:3">
      <c r="B8" t="s">
        <v>41</v>
      </c>
      <c r="C8">
        <v>1</v>
      </c>
    </row>
    <row r="9" spans="1:3">
      <c r="B9" t="s">
        <v>42</v>
      </c>
      <c r="C9">
        <v>2</v>
      </c>
    </row>
    <row r="10" spans="1:3">
      <c r="A10" t="s">
        <v>43</v>
      </c>
    </row>
    <row r="11" spans="1:3">
      <c r="B11" t="s">
        <v>44</v>
      </c>
      <c r="C11">
        <v>0</v>
      </c>
    </row>
    <row r="12" spans="1:3">
      <c r="B12" t="s">
        <v>45</v>
      </c>
      <c r="C1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 taxa</vt:lpstr>
      <vt:lpstr>Taxa with data</vt:lpstr>
      <vt:lpstr>By Clade</vt:lpstr>
      <vt:lpstr>Character 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2019-11-24T23:29:35Z</dcterms:created>
  <dcterms:modified xsi:type="dcterms:W3CDTF">2019-11-27T02:40:15Z</dcterms:modified>
</cp:coreProperties>
</file>