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1.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2.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748"/>
  </bookViews>
  <sheets>
    <sheet name="General" sheetId="1" r:id="rId1"/>
    <sheet name="HOBO UX90 Data" sheetId="2" r:id="rId2"/>
    <sheet name="HOBO UX90 Analysis" sheetId="3" r:id="rId3"/>
    <sheet name="HOBO UX100 Data" sheetId="4" r:id="rId4"/>
    <sheet name="HOBO UX100 Analysis" sheetId="5" r:id="rId5"/>
    <sheet name="WattsUp Data" sheetId="6" r:id="rId6"/>
    <sheet name="WattsUp Analysis" sheetId="7" r:id="rId7"/>
    <sheet name="Energy Analysis" sheetId="8" r:id="rId8"/>
  </sheets>
  <calcPr calcId="152511" concurrentCalc="0"/>
</workbook>
</file>

<file path=xl/calcChain.xml><?xml version="1.0" encoding="utf-8"?>
<calcChain xmlns="http://schemas.openxmlformats.org/spreadsheetml/2006/main">
  <c r="G21" i="8" l="1"/>
  <c r="G20" i="8"/>
  <c r="G19" i="8"/>
  <c r="G18" i="8"/>
  <c r="C18" i="8"/>
  <c r="G22" i="8"/>
  <c r="G23" i="8"/>
  <c r="C19" i="8"/>
  <c r="C20" i="8"/>
  <c r="C21" i="8"/>
  <c r="C6" i="7"/>
  <c r="J3"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237" i="6"/>
  <c r="A238" i="6"/>
  <c r="A239" i="6"/>
  <c r="A240" i="6"/>
  <c r="A241" i="6"/>
  <c r="A242" i="6"/>
  <c r="A243" i="6"/>
  <c r="A244" i="6"/>
  <c r="A245" i="6"/>
  <c r="A246" i="6"/>
  <c r="A247" i="6"/>
  <c r="A248" i="6"/>
  <c r="A249" i="6"/>
  <c r="A250" i="6"/>
  <c r="A251" i="6"/>
  <c r="A252" i="6"/>
  <c r="A253" i="6"/>
  <c r="A254" i="6"/>
  <c r="A255" i="6"/>
  <c r="A256" i="6"/>
  <c r="A257" i="6"/>
  <c r="A258" i="6"/>
  <c r="A259" i="6"/>
  <c r="A260" i="6"/>
  <c r="A261" i="6"/>
  <c r="A262" i="6"/>
  <c r="A263" i="6"/>
  <c r="A264" i="6"/>
  <c r="A265" i="6"/>
  <c r="A266" i="6"/>
  <c r="A267" i="6"/>
  <c r="A268" i="6"/>
  <c r="A269" i="6"/>
  <c r="A270" i="6"/>
  <c r="A271" i="6"/>
  <c r="A272" i="6"/>
  <c r="A273" i="6"/>
  <c r="A274" i="6"/>
  <c r="A275" i="6"/>
  <c r="A276" i="6"/>
  <c r="A277" i="6"/>
  <c r="A278" i="6"/>
  <c r="A279" i="6"/>
  <c r="A280" i="6"/>
  <c r="A281" i="6"/>
  <c r="A282" i="6"/>
  <c r="A283" i="6"/>
  <c r="A284" i="6"/>
  <c r="A285" i="6"/>
  <c r="A286" i="6"/>
  <c r="A287" i="6"/>
  <c r="A288" i="6"/>
  <c r="A289" i="6"/>
  <c r="A290" i="6"/>
  <c r="A291" i="6"/>
  <c r="A292" i="6"/>
  <c r="A293" i="6"/>
  <c r="A294" i="6"/>
  <c r="A295" i="6"/>
  <c r="A296" i="6"/>
  <c r="A297" i="6"/>
  <c r="A298" i="6"/>
  <c r="A299" i="6"/>
  <c r="A300" i="6"/>
  <c r="A301" i="6"/>
  <c r="A302" i="6"/>
  <c r="A303" i="6"/>
  <c r="A304" i="6"/>
  <c r="A305" i="6"/>
  <c r="A306" i="6"/>
  <c r="A307" i="6"/>
  <c r="A308" i="6"/>
  <c r="A309" i="6"/>
  <c r="A310" i="6"/>
  <c r="A311" i="6"/>
  <c r="A312" i="6"/>
  <c r="A313" i="6"/>
  <c r="A314" i="6"/>
  <c r="A315" i="6"/>
  <c r="A316" i="6"/>
  <c r="A317" i="6"/>
  <c r="A318" i="6"/>
  <c r="A319" i="6"/>
  <c r="A320" i="6"/>
  <c r="A321" i="6"/>
  <c r="A322" i="6"/>
  <c r="A323" i="6"/>
  <c r="A324" i="6"/>
  <c r="A325" i="6"/>
  <c r="A326" i="6"/>
  <c r="A327" i="6"/>
  <c r="A328" i="6"/>
  <c r="A329" i="6"/>
  <c r="A330" i="6"/>
  <c r="A331" i="6"/>
  <c r="A332" i="6"/>
  <c r="A333" i="6"/>
  <c r="A334" i="6"/>
  <c r="A335" i="6"/>
  <c r="A336" i="6"/>
  <c r="A337" i="6"/>
  <c r="A338" i="6"/>
  <c r="A339" i="6"/>
  <c r="A340" i="6"/>
  <c r="A341" i="6"/>
  <c r="A342" i="6"/>
  <c r="A343" i="6"/>
  <c r="A344" i="6"/>
  <c r="A345" i="6"/>
  <c r="A346" i="6"/>
  <c r="A347" i="6"/>
  <c r="A348" i="6"/>
  <c r="A349" i="6"/>
  <c r="A350" i="6"/>
  <c r="A351" i="6"/>
  <c r="A352" i="6"/>
  <c r="A353" i="6"/>
  <c r="A354" i="6"/>
  <c r="A355" i="6"/>
  <c r="A356" i="6"/>
  <c r="A357" i="6"/>
  <c r="A358" i="6"/>
  <c r="A359" i="6"/>
  <c r="A360" i="6"/>
  <c r="A361" i="6"/>
  <c r="A362" i="6"/>
  <c r="A363" i="6"/>
  <c r="A364" i="6"/>
  <c r="A365" i="6"/>
  <c r="A366" i="6"/>
  <c r="A367" i="6"/>
  <c r="A368" i="6"/>
  <c r="A369" i="6"/>
  <c r="A370" i="6"/>
  <c r="A371" i="6"/>
  <c r="A372" i="6"/>
  <c r="A373" i="6"/>
  <c r="A374" i="6"/>
  <c r="A375" i="6"/>
  <c r="A376" i="6"/>
  <c r="A377" i="6"/>
  <c r="A378" i="6"/>
  <c r="A379" i="6"/>
  <c r="A380" i="6"/>
  <c r="A381" i="6"/>
  <c r="A382" i="6"/>
  <c r="A383" i="6"/>
  <c r="A384" i="6"/>
  <c r="A385" i="6"/>
  <c r="A386" i="6"/>
  <c r="A387" i="6"/>
  <c r="A388" i="6"/>
  <c r="A389" i="6"/>
  <c r="A390" i="6"/>
  <c r="A391" i="6"/>
  <c r="A392" i="6"/>
  <c r="A393" i="6"/>
  <c r="A394" i="6"/>
  <c r="A395" i="6"/>
  <c r="A396" i="6"/>
  <c r="A397" i="6"/>
  <c r="A398" i="6"/>
  <c r="A399" i="6"/>
  <c r="A400" i="6"/>
  <c r="A401" i="6"/>
  <c r="A402" i="6"/>
  <c r="A403" i="6"/>
  <c r="A404" i="6"/>
  <c r="A405" i="6"/>
  <c r="A406" i="6"/>
  <c r="A407" i="6"/>
  <c r="A408" i="6"/>
  <c r="A409" i="6"/>
  <c r="A410" i="6"/>
  <c r="A411" i="6"/>
  <c r="A412" i="6"/>
  <c r="A413" i="6"/>
  <c r="A414" i="6"/>
  <c r="A415" i="6"/>
  <c r="A416" i="6"/>
  <c r="A417" i="6"/>
  <c r="A418" i="6"/>
  <c r="A419" i="6"/>
  <c r="A420" i="6"/>
  <c r="A421" i="6"/>
  <c r="A422" i="6"/>
  <c r="A423" i="6"/>
  <c r="A424" i="6"/>
  <c r="A425" i="6"/>
  <c r="A426" i="6"/>
  <c r="A427" i="6"/>
  <c r="A428" i="6"/>
  <c r="A429" i="6"/>
  <c r="A430" i="6"/>
  <c r="A431" i="6"/>
  <c r="A432" i="6"/>
  <c r="A433" i="6"/>
  <c r="A434" i="6"/>
  <c r="A435" i="6"/>
  <c r="A436" i="6"/>
  <c r="A437" i="6"/>
  <c r="A438" i="6"/>
  <c r="A439" i="6"/>
  <c r="A440" i="6"/>
  <c r="A441" i="6"/>
  <c r="A442" i="6"/>
  <c r="A443" i="6"/>
  <c r="A444" i="6"/>
  <c r="A445" i="6"/>
  <c r="A446" i="6"/>
  <c r="A447" i="6"/>
  <c r="A448" i="6"/>
  <c r="A449" i="6"/>
  <c r="A450" i="6"/>
  <c r="A451" i="6"/>
  <c r="A452" i="6"/>
  <c r="A453" i="6"/>
  <c r="A454" i="6"/>
  <c r="A455" i="6"/>
  <c r="A456" i="6"/>
  <c r="A457" i="6"/>
  <c r="A458" i="6"/>
  <c r="A459" i="6"/>
  <c r="A460" i="6"/>
  <c r="A461" i="6"/>
  <c r="A462" i="6"/>
  <c r="A463" i="6"/>
  <c r="A464" i="6"/>
  <c r="A465" i="6"/>
  <c r="A466" i="6"/>
  <c r="A467" i="6"/>
  <c r="A468" i="6"/>
  <c r="A469" i="6"/>
  <c r="A470" i="6"/>
  <c r="A471" i="6"/>
  <c r="A472" i="6"/>
  <c r="A473" i="6"/>
  <c r="A474" i="6"/>
  <c r="A475" i="6"/>
  <c r="A476" i="6"/>
  <c r="A477" i="6"/>
  <c r="A478" i="6"/>
  <c r="A479" i="6"/>
  <c r="A480" i="6"/>
  <c r="A481" i="6"/>
  <c r="A482" i="6"/>
  <c r="A483" i="6"/>
  <c r="A484" i="6"/>
  <c r="A485" i="6"/>
  <c r="A486" i="6"/>
  <c r="A487" i="6"/>
  <c r="A488" i="6"/>
  <c r="A489" i="6"/>
  <c r="A490" i="6"/>
  <c r="A491" i="6"/>
  <c r="A492" i="6"/>
  <c r="A493" i="6"/>
  <c r="A494" i="6"/>
  <c r="A495" i="6"/>
  <c r="A496" i="6"/>
  <c r="A497" i="6"/>
  <c r="A498" i="6"/>
  <c r="A499" i="6"/>
  <c r="A500" i="6"/>
  <c r="A501" i="6"/>
  <c r="A502" i="6"/>
  <c r="A503" i="6"/>
  <c r="A504" i="6"/>
  <c r="A505" i="6"/>
  <c r="A506" i="6"/>
  <c r="A507" i="6"/>
  <c r="A508" i="6"/>
  <c r="A509" i="6"/>
  <c r="A510" i="6"/>
  <c r="A511" i="6"/>
  <c r="A512" i="6"/>
  <c r="A513" i="6"/>
  <c r="A514" i="6"/>
  <c r="A515" i="6"/>
  <c r="A516" i="6"/>
  <c r="A517" i="6"/>
  <c r="A518" i="6"/>
  <c r="A519" i="6"/>
  <c r="A520" i="6"/>
  <c r="A521" i="6"/>
  <c r="A522" i="6"/>
  <c r="A523" i="6"/>
  <c r="A524" i="6"/>
  <c r="A525" i="6"/>
  <c r="A526" i="6"/>
  <c r="A527" i="6"/>
  <c r="A528" i="6"/>
  <c r="A529" i="6"/>
  <c r="A530" i="6"/>
  <c r="A531" i="6"/>
  <c r="A532" i="6"/>
  <c r="A533" i="6"/>
  <c r="A534" i="6"/>
  <c r="A535" i="6"/>
  <c r="A536" i="6"/>
  <c r="A537" i="6"/>
  <c r="A538" i="6"/>
  <c r="A539" i="6"/>
  <c r="A540" i="6"/>
  <c r="A541" i="6"/>
  <c r="A542" i="6"/>
  <c r="A543" i="6"/>
  <c r="A544" i="6"/>
  <c r="A545" i="6"/>
  <c r="A546" i="6"/>
  <c r="A547" i="6"/>
  <c r="A548" i="6"/>
  <c r="A549" i="6"/>
  <c r="A550" i="6"/>
  <c r="A551" i="6"/>
  <c r="A552" i="6"/>
  <c r="A553" i="6"/>
  <c r="A554" i="6"/>
  <c r="A555" i="6"/>
  <c r="A556" i="6"/>
  <c r="A557" i="6"/>
  <c r="A558" i="6"/>
  <c r="A559" i="6"/>
  <c r="A560" i="6"/>
  <c r="A561" i="6"/>
  <c r="A562" i="6"/>
  <c r="A563" i="6"/>
  <c r="A564" i="6"/>
  <c r="A565" i="6"/>
  <c r="A566" i="6"/>
  <c r="A567" i="6"/>
  <c r="A568" i="6"/>
  <c r="A569" i="6"/>
  <c r="A570" i="6"/>
  <c r="A571" i="6"/>
  <c r="A572" i="6"/>
  <c r="A573" i="6"/>
  <c r="A574" i="6"/>
  <c r="A575" i="6"/>
  <c r="A576" i="6"/>
  <c r="A577" i="6"/>
  <c r="A578" i="6"/>
  <c r="A579" i="6"/>
  <c r="A580" i="6"/>
  <c r="A581" i="6"/>
  <c r="A582" i="6"/>
  <c r="A583" i="6"/>
  <c r="A584" i="6"/>
  <c r="A585" i="6"/>
  <c r="A586" i="6"/>
  <c r="A587" i="6"/>
  <c r="A588" i="6"/>
  <c r="A589" i="6"/>
  <c r="A590" i="6"/>
  <c r="A591" i="6"/>
  <c r="A592" i="6"/>
  <c r="A593" i="6"/>
  <c r="A594" i="6"/>
  <c r="A595" i="6"/>
  <c r="A596" i="6"/>
  <c r="A597" i="6"/>
  <c r="A598" i="6"/>
  <c r="A599" i="6"/>
  <c r="A600" i="6"/>
  <c r="A601" i="6"/>
  <c r="A602" i="6"/>
  <c r="A603" i="6"/>
  <c r="A604" i="6"/>
  <c r="A605" i="6"/>
  <c r="A606" i="6"/>
  <c r="A607" i="6"/>
  <c r="A608" i="6"/>
  <c r="A609" i="6"/>
  <c r="A610" i="6"/>
  <c r="A611" i="6"/>
  <c r="A612" i="6"/>
  <c r="A613" i="6"/>
  <c r="A614" i="6"/>
  <c r="A615" i="6"/>
  <c r="A616" i="6"/>
  <c r="A617" i="6"/>
  <c r="A618" i="6"/>
  <c r="A619" i="6"/>
  <c r="A620" i="6"/>
  <c r="A621" i="6"/>
  <c r="A622" i="6"/>
  <c r="A623" i="6"/>
  <c r="A624" i="6"/>
  <c r="A625" i="6"/>
  <c r="A626" i="6"/>
  <c r="A627" i="6"/>
  <c r="A628" i="6"/>
  <c r="A629" i="6"/>
  <c r="A630" i="6"/>
  <c r="A631" i="6"/>
  <c r="A632" i="6"/>
  <c r="A633" i="6"/>
  <c r="A634" i="6"/>
  <c r="A635" i="6"/>
  <c r="A636" i="6"/>
  <c r="A637" i="6"/>
  <c r="A638" i="6"/>
  <c r="A639" i="6"/>
  <c r="A640" i="6"/>
  <c r="A641" i="6"/>
  <c r="A642" i="6"/>
  <c r="A643" i="6"/>
  <c r="A644" i="6"/>
  <c r="A645" i="6"/>
  <c r="A646" i="6"/>
  <c r="A647" i="6"/>
  <c r="A648" i="6"/>
  <c r="A649" i="6"/>
  <c r="A650" i="6"/>
  <c r="A651" i="6"/>
  <c r="A652" i="6"/>
  <c r="A653" i="6"/>
  <c r="A654" i="6"/>
  <c r="A655" i="6"/>
  <c r="A656" i="6"/>
  <c r="A657" i="6"/>
  <c r="A658" i="6"/>
  <c r="A659" i="6"/>
  <c r="A660" i="6"/>
  <c r="A661" i="6"/>
  <c r="A662" i="6"/>
  <c r="A663" i="6"/>
  <c r="A664" i="6"/>
  <c r="A665" i="6"/>
  <c r="A666" i="6"/>
  <c r="A667" i="6"/>
  <c r="A668" i="6"/>
  <c r="A669" i="6"/>
  <c r="A670" i="6"/>
  <c r="A671" i="6"/>
  <c r="A672" i="6"/>
  <c r="A673" i="6"/>
  <c r="A674" i="6"/>
  <c r="A675" i="6"/>
  <c r="A676" i="6"/>
  <c r="A677" i="6"/>
  <c r="A678" i="6"/>
  <c r="A679" i="6"/>
  <c r="A680" i="6"/>
  <c r="A681" i="6"/>
  <c r="A682" i="6"/>
  <c r="A683" i="6"/>
  <c r="A684" i="6"/>
  <c r="A685" i="6"/>
  <c r="A686" i="6"/>
  <c r="A687" i="6"/>
  <c r="A688" i="6"/>
  <c r="A689" i="6"/>
  <c r="A690" i="6"/>
  <c r="A691" i="6"/>
  <c r="A692" i="6"/>
  <c r="A693" i="6"/>
  <c r="A694" i="6"/>
  <c r="A695" i="6"/>
  <c r="A696" i="6"/>
  <c r="A697" i="6"/>
  <c r="A698" i="6"/>
  <c r="A699" i="6"/>
  <c r="A700" i="6"/>
  <c r="A701" i="6"/>
  <c r="A702" i="6"/>
  <c r="A703" i="6"/>
  <c r="A704" i="6"/>
  <c r="A705" i="6"/>
  <c r="A706" i="6"/>
  <c r="A707" i="6"/>
  <c r="A708" i="6"/>
  <c r="A709" i="6"/>
  <c r="A710" i="6"/>
  <c r="A711" i="6"/>
  <c r="A712" i="6"/>
  <c r="A713" i="6"/>
  <c r="A714" i="6"/>
  <c r="A715" i="6"/>
  <c r="A716" i="6"/>
  <c r="A717" i="6"/>
  <c r="A718" i="6"/>
  <c r="A719" i="6"/>
  <c r="A720" i="6"/>
  <c r="A721" i="6"/>
  <c r="A722" i="6"/>
  <c r="A723" i="6"/>
  <c r="A724" i="6"/>
  <c r="A725" i="6"/>
  <c r="A726" i="6"/>
  <c r="A727" i="6"/>
  <c r="A728" i="6"/>
  <c r="A729" i="6"/>
  <c r="A730" i="6"/>
  <c r="A731" i="6"/>
  <c r="A732" i="6"/>
  <c r="A733" i="6"/>
  <c r="A734" i="6"/>
  <c r="A735" i="6"/>
  <c r="A736" i="6"/>
  <c r="A737" i="6"/>
  <c r="A738" i="6"/>
  <c r="A739" i="6"/>
  <c r="A740" i="6"/>
  <c r="A741" i="6"/>
  <c r="A742" i="6"/>
  <c r="A743" i="6"/>
  <c r="A744" i="6"/>
  <c r="A745" i="6"/>
  <c r="A746" i="6"/>
  <c r="A747" i="6"/>
  <c r="A748" i="6"/>
  <c r="A749" i="6"/>
  <c r="A750" i="6"/>
  <c r="A751" i="6"/>
  <c r="A752" i="6"/>
  <c r="A753" i="6"/>
  <c r="A754" i="6"/>
  <c r="A755" i="6"/>
  <c r="A756" i="6"/>
  <c r="A757" i="6"/>
  <c r="A758" i="6"/>
  <c r="A759" i="6"/>
  <c r="A760" i="6"/>
  <c r="A761" i="6"/>
  <c r="A762" i="6"/>
  <c r="A763" i="6"/>
  <c r="A764" i="6"/>
  <c r="A765" i="6"/>
  <c r="A766" i="6"/>
  <c r="A767" i="6"/>
  <c r="A768" i="6"/>
  <c r="A769" i="6"/>
  <c r="A770" i="6"/>
  <c r="A771" i="6"/>
  <c r="A772" i="6"/>
  <c r="A773" i="6"/>
  <c r="A774" i="6"/>
  <c r="A775" i="6"/>
  <c r="A776" i="6"/>
  <c r="A777" i="6"/>
  <c r="A778" i="6"/>
  <c r="A779" i="6"/>
  <c r="A780" i="6"/>
  <c r="A781" i="6"/>
  <c r="A782" i="6"/>
  <c r="A783" i="6"/>
  <c r="A784" i="6"/>
  <c r="A785" i="6"/>
  <c r="A786" i="6"/>
  <c r="A787" i="6"/>
  <c r="A788" i="6"/>
  <c r="A789" i="6"/>
  <c r="A790" i="6"/>
  <c r="A791" i="6"/>
  <c r="A792" i="6"/>
  <c r="A793" i="6"/>
  <c r="A794" i="6"/>
  <c r="A795" i="6"/>
  <c r="A796" i="6"/>
  <c r="A797" i="6"/>
  <c r="A798" i="6"/>
  <c r="A799" i="6"/>
  <c r="A800" i="6"/>
  <c r="A801" i="6"/>
  <c r="A802" i="6"/>
  <c r="A803" i="6"/>
  <c r="A804" i="6"/>
  <c r="A805" i="6"/>
  <c r="A806" i="6"/>
  <c r="A807" i="6"/>
  <c r="A808" i="6"/>
  <c r="A809" i="6"/>
  <c r="A810" i="6"/>
  <c r="A811" i="6"/>
  <c r="A812" i="6"/>
  <c r="A813" i="6"/>
  <c r="A814" i="6"/>
  <c r="A815" i="6"/>
  <c r="A816" i="6"/>
  <c r="A817" i="6"/>
  <c r="A818" i="6"/>
  <c r="A819" i="6"/>
  <c r="A820" i="6"/>
  <c r="A821" i="6"/>
  <c r="A822" i="6"/>
  <c r="A823" i="6"/>
  <c r="A824" i="6"/>
  <c r="A825" i="6"/>
  <c r="A826" i="6"/>
  <c r="A827" i="6"/>
  <c r="A828" i="6"/>
  <c r="A829" i="6"/>
  <c r="A830" i="6"/>
  <c r="A831" i="6"/>
  <c r="A832" i="6"/>
  <c r="A833" i="6"/>
  <c r="A834" i="6"/>
  <c r="A835" i="6"/>
  <c r="A836" i="6"/>
  <c r="A837" i="6"/>
  <c r="A838" i="6"/>
  <c r="A839" i="6"/>
  <c r="A840" i="6"/>
  <c r="A841" i="6"/>
  <c r="A842" i="6"/>
  <c r="A843" i="6"/>
  <c r="A844" i="6"/>
  <c r="A845" i="6"/>
  <c r="A846" i="6"/>
  <c r="A847" i="6"/>
  <c r="A848" i="6"/>
  <c r="A849" i="6"/>
  <c r="A850" i="6"/>
  <c r="A851" i="6"/>
  <c r="A852" i="6"/>
  <c r="A853" i="6"/>
  <c r="A854" i="6"/>
  <c r="A855" i="6"/>
  <c r="A856" i="6"/>
  <c r="A857" i="6"/>
  <c r="A858" i="6"/>
  <c r="A859" i="6"/>
  <c r="A860" i="6"/>
  <c r="A861" i="6"/>
  <c r="A862" i="6"/>
  <c r="A863" i="6"/>
  <c r="A864" i="6"/>
  <c r="A865" i="6"/>
  <c r="A866" i="6"/>
  <c r="A867" i="6"/>
  <c r="A868" i="6"/>
  <c r="A869" i="6"/>
  <c r="A870" i="6"/>
  <c r="A871" i="6"/>
  <c r="A872" i="6"/>
  <c r="A873" i="6"/>
  <c r="A874" i="6"/>
  <c r="A875" i="6"/>
  <c r="A876" i="6"/>
  <c r="A877" i="6"/>
  <c r="A878" i="6"/>
  <c r="A879" i="6"/>
  <c r="A880" i="6"/>
  <c r="A881" i="6"/>
  <c r="A882" i="6"/>
  <c r="A883" i="6"/>
  <c r="A884" i="6"/>
  <c r="A885" i="6"/>
  <c r="A886" i="6"/>
  <c r="A887" i="6"/>
  <c r="A888" i="6"/>
  <c r="A889" i="6"/>
  <c r="A890" i="6"/>
  <c r="A891" i="6"/>
  <c r="A892" i="6"/>
  <c r="A893" i="6"/>
  <c r="A894" i="6"/>
  <c r="A895" i="6"/>
  <c r="A896" i="6"/>
  <c r="A897" i="6"/>
  <c r="A898" i="6"/>
  <c r="A899" i="6"/>
  <c r="A900" i="6"/>
  <c r="A901" i="6"/>
  <c r="A902" i="6"/>
  <c r="A903" i="6"/>
  <c r="A904" i="6"/>
  <c r="A905" i="6"/>
  <c r="A906" i="6"/>
  <c r="A907" i="6"/>
  <c r="A908" i="6"/>
  <c r="A909" i="6"/>
  <c r="A910" i="6"/>
  <c r="A911" i="6"/>
  <c r="A912" i="6"/>
  <c r="A913" i="6"/>
  <c r="A914" i="6"/>
  <c r="A915" i="6"/>
  <c r="A916" i="6"/>
  <c r="A917" i="6"/>
  <c r="A918" i="6"/>
  <c r="A919" i="6"/>
  <c r="A920" i="6"/>
  <c r="A921" i="6"/>
  <c r="A922" i="6"/>
  <c r="A923" i="6"/>
  <c r="A924" i="6"/>
  <c r="A925" i="6"/>
  <c r="A926" i="6"/>
  <c r="A927" i="6"/>
  <c r="A928" i="6"/>
  <c r="A929" i="6"/>
  <c r="A930" i="6"/>
  <c r="A931" i="6"/>
  <c r="A932" i="6"/>
  <c r="A933" i="6"/>
  <c r="A934" i="6"/>
  <c r="A935" i="6"/>
  <c r="A936" i="6"/>
  <c r="A937" i="6"/>
  <c r="A938" i="6"/>
  <c r="A939" i="6"/>
  <c r="A940" i="6"/>
  <c r="A941" i="6"/>
  <c r="A942" i="6"/>
  <c r="A943" i="6"/>
  <c r="A944" i="6"/>
  <c r="A945" i="6"/>
  <c r="A946" i="6"/>
  <c r="A947" i="6"/>
  <c r="A948" i="6"/>
  <c r="A949" i="6"/>
  <c r="A950" i="6"/>
  <c r="A951" i="6"/>
  <c r="A952" i="6"/>
  <c r="A953" i="6"/>
  <c r="A954" i="6"/>
  <c r="A955" i="6"/>
  <c r="A956" i="6"/>
  <c r="A957" i="6"/>
  <c r="A958" i="6"/>
  <c r="A959" i="6"/>
  <c r="A960" i="6"/>
  <c r="A961" i="6"/>
  <c r="A962" i="6"/>
  <c r="A963" i="6"/>
  <c r="A964" i="6"/>
  <c r="A965" i="6"/>
  <c r="A966" i="6"/>
  <c r="A967" i="6"/>
  <c r="A968" i="6"/>
  <c r="A969" i="6"/>
  <c r="A970" i="6"/>
  <c r="A971" i="6"/>
  <c r="A972" i="6"/>
  <c r="A973" i="6"/>
  <c r="A974" i="6"/>
  <c r="A975" i="6"/>
  <c r="A976" i="6"/>
  <c r="A977" i="6"/>
  <c r="A978" i="6"/>
  <c r="A979" i="6"/>
  <c r="A980" i="6"/>
  <c r="A981" i="6"/>
  <c r="A982" i="6"/>
  <c r="A983" i="6"/>
  <c r="A984" i="6"/>
  <c r="A985" i="6"/>
  <c r="A986" i="6"/>
  <c r="A987" i="6"/>
  <c r="A988" i="6"/>
  <c r="A989" i="6"/>
  <c r="A990" i="6"/>
  <c r="A991" i="6"/>
  <c r="A992" i="6"/>
  <c r="A993" i="6"/>
  <c r="A994" i="6"/>
  <c r="A995" i="6"/>
  <c r="A996" i="6"/>
  <c r="A997" i="6"/>
  <c r="A998" i="6"/>
  <c r="A999" i="6"/>
  <c r="A1000" i="6"/>
  <c r="A1001" i="6"/>
  <c r="A1002" i="6"/>
  <c r="A1003" i="6"/>
  <c r="A1004" i="6"/>
  <c r="A1005" i="6"/>
  <c r="A1006" i="6"/>
  <c r="A1007" i="6"/>
  <c r="A1008" i="6"/>
  <c r="A1009" i="6"/>
  <c r="A1010" i="6"/>
  <c r="A1011" i="6"/>
  <c r="A1012" i="6"/>
  <c r="A1013" i="6"/>
  <c r="A1014" i="6"/>
  <c r="A1015" i="6"/>
  <c r="A1016" i="6"/>
  <c r="A1017" i="6"/>
  <c r="A1018" i="6"/>
  <c r="A1019" i="6"/>
  <c r="A1020" i="6"/>
  <c r="A1021" i="6"/>
  <c r="A1022" i="6"/>
  <c r="A1023" i="6"/>
  <c r="A1024" i="6"/>
  <c r="A1025" i="6"/>
  <c r="A1026" i="6"/>
  <c r="A1027" i="6"/>
  <c r="A1028" i="6"/>
  <c r="A1029" i="6"/>
  <c r="A1030" i="6"/>
  <c r="A1031" i="6"/>
  <c r="A1032" i="6"/>
  <c r="A1033" i="6"/>
  <c r="A1034" i="6"/>
  <c r="A1035" i="6"/>
  <c r="A1036" i="6"/>
  <c r="A1037" i="6"/>
  <c r="A1038" i="6"/>
  <c r="A1039" i="6"/>
  <c r="A1040" i="6"/>
  <c r="A1041" i="6"/>
  <c r="A1042" i="6"/>
  <c r="A1043" i="6"/>
  <c r="A1044" i="6"/>
  <c r="A1045" i="6"/>
  <c r="A1046" i="6"/>
  <c r="A1047" i="6"/>
  <c r="A1048" i="6"/>
  <c r="A1049" i="6"/>
  <c r="A1050" i="6"/>
  <c r="A1051" i="6"/>
  <c r="A1052" i="6"/>
  <c r="A1053" i="6"/>
  <c r="A1054" i="6"/>
  <c r="A1055" i="6"/>
  <c r="A1056" i="6"/>
  <c r="A1057" i="6"/>
  <c r="A1058" i="6"/>
  <c r="A1059" i="6"/>
  <c r="A1060" i="6"/>
  <c r="A1061" i="6"/>
  <c r="A1062" i="6"/>
  <c r="A1063" i="6"/>
  <c r="A1064" i="6"/>
  <c r="A1065" i="6"/>
  <c r="A1066" i="6"/>
  <c r="A1067" i="6"/>
  <c r="A1068" i="6"/>
  <c r="A1069" i="6"/>
  <c r="A1070" i="6"/>
  <c r="A1071" i="6"/>
  <c r="A1072" i="6"/>
  <c r="A1073" i="6"/>
  <c r="A1074" i="6"/>
  <c r="A1075" i="6"/>
  <c r="A1076" i="6"/>
  <c r="A1077" i="6"/>
  <c r="A1078" i="6"/>
  <c r="A1079" i="6"/>
  <c r="A1080" i="6"/>
  <c r="A1081" i="6"/>
  <c r="A1082" i="6"/>
  <c r="A1083" i="6"/>
  <c r="A1084" i="6"/>
  <c r="A1085" i="6"/>
  <c r="A1086" i="6"/>
  <c r="A1087" i="6"/>
  <c r="A1088" i="6"/>
  <c r="A1089" i="6"/>
  <c r="A1090" i="6"/>
  <c r="A1091" i="6"/>
  <c r="A1092" i="6"/>
  <c r="A1093" i="6"/>
  <c r="A1094" i="6"/>
  <c r="A1095" i="6"/>
  <c r="A1096" i="6"/>
  <c r="A1097" i="6"/>
  <c r="A1098" i="6"/>
  <c r="A1099" i="6"/>
  <c r="A1100" i="6"/>
  <c r="A1101" i="6"/>
  <c r="A1102" i="6"/>
  <c r="A1103" i="6"/>
  <c r="A1104" i="6"/>
  <c r="A1105" i="6"/>
  <c r="A1106" i="6"/>
  <c r="A1107" i="6"/>
  <c r="A1108" i="6"/>
  <c r="A1109" i="6"/>
  <c r="A1110" i="6"/>
  <c r="A1111" i="6"/>
  <c r="A1112" i="6"/>
  <c r="A1113" i="6"/>
  <c r="A1114" i="6"/>
  <c r="A1115" i="6"/>
  <c r="A1116" i="6"/>
  <c r="A1117" i="6"/>
  <c r="A1118" i="6"/>
  <c r="A1119" i="6"/>
  <c r="A1120" i="6"/>
  <c r="A1121" i="6"/>
  <c r="A1122" i="6"/>
  <c r="A1123" i="6"/>
  <c r="A1124" i="6"/>
  <c r="A1125" i="6"/>
  <c r="A1126" i="6"/>
  <c r="A1127" i="6"/>
  <c r="A1128" i="6"/>
  <c r="A1129" i="6"/>
  <c r="A1130" i="6"/>
  <c r="A1131" i="6"/>
  <c r="A1132" i="6"/>
  <c r="A1133" i="6"/>
  <c r="A1134" i="6"/>
  <c r="A1135" i="6"/>
  <c r="A1136" i="6"/>
  <c r="A1137" i="6"/>
  <c r="A1138" i="6"/>
  <c r="A1139" i="6"/>
  <c r="A1140" i="6"/>
  <c r="A1141" i="6"/>
  <c r="A1142" i="6"/>
  <c r="A1143" i="6"/>
  <c r="A1144" i="6"/>
  <c r="A1145" i="6"/>
  <c r="A1146" i="6"/>
  <c r="A1147" i="6"/>
  <c r="A1148" i="6"/>
  <c r="A1149" i="6"/>
  <c r="A1150" i="6"/>
  <c r="A1151" i="6"/>
  <c r="A1152" i="6"/>
  <c r="A1153" i="6"/>
  <c r="A1154" i="6"/>
  <c r="A1155" i="6"/>
  <c r="A1156" i="6"/>
  <c r="A1157" i="6"/>
  <c r="A1158" i="6"/>
  <c r="A1159" i="6"/>
  <c r="A1160" i="6"/>
  <c r="A1161" i="6"/>
  <c r="A1162" i="6"/>
  <c r="A1163" i="6"/>
  <c r="A1164" i="6"/>
  <c r="A1165" i="6"/>
  <c r="A1166" i="6"/>
  <c r="A1167" i="6"/>
  <c r="A1168" i="6"/>
  <c r="A1169" i="6"/>
  <c r="A1170" i="6"/>
  <c r="A1171" i="6"/>
  <c r="A1172" i="6"/>
  <c r="A1173" i="6"/>
  <c r="A1174" i="6"/>
  <c r="A1175" i="6"/>
  <c r="A1176" i="6"/>
  <c r="A1177" i="6"/>
  <c r="A1178" i="6"/>
  <c r="A1179" i="6"/>
  <c r="A1180" i="6"/>
  <c r="A1181" i="6"/>
  <c r="A1182" i="6"/>
  <c r="A1183" i="6"/>
  <c r="A1184" i="6"/>
  <c r="A1185" i="6"/>
  <c r="A1186" i="6"/>
  <c r="A1187" i="6"/>
  <c r="A1188" i="6"/>
  <c r="A1189" i="6"/>
  <c r="A1190" i="6"/>
  <c r="A1191" i="6"/>
  <c r="A1192" i="6"/>
  <c r="A1193" i="6"/>
  <c r="A1194" i="6"/>
  <c r="A1195" i="6"/>
  <c r="A1196" i="6"/>
  <c r="A1197" i="6"/>
  <c r="A1198" i="6"/>
  <c r="A1199" i="6"/>
  <c r="A1200" i="6"/>
  <c r="A1201" i="6"/>
  <c r="A1202" i="6"/>
  <c r="A1203" i="6"/>
  <c r="A1204" i="6"/>
  <c r="A1205" i="6"/>
  <c r="A1206" i="6"/>
  <c r="A1207" i="6"/>
  <c r="A1208" i="6"/>
  <c r="A1209" i="6"/>
  <c r="A1210" i="6"/>
  <c r="A1211" i="6"/>
  <c r="A1212" i="6"/>
  <c r="A1213" i="6"/>
  <c r="A1214" i="6"/>
  <c r="A1215" i="6"/>
  <c r="A1216" i="6"/>
  <c r="A1217" i="6"/>
  <c r="A1218" i="6"/>
  <c r="A1219" i="6"/>
  <c r="A1220" i="6"/>
  <c r="A1221" i="6"/>
  <c r="A1222" i="6"/>
  <c r="A1223" i="6"/>
  <c r="A1224" i="6"/>
  <c r="A1225" i="6"/>
  <c r="A1226" i="6"/>
  <c r="A1227" i="6"/>
  <c r="A1228" i="6"/>
  <c r="A1229" i="6"/>
  <c r="A1230" i="6"/>
  <c r="A1231" i="6"/>
  <c r="A1232" i="6"/>
  <c r="A1233" i="6"/>
  <c r="A1234" i="6"/>
  <c r="A1235" i="6"/>
  <c r="A1236" i="6"/>
  <c r="A1237" i="6"/>
  <c r="A1238" i="6"/>
  <c r="A1239" i="6"/>
  <c r="A1240" i="6"/>
  <c r="A1241" i="6"/>
  <c r="A1242" i="6"/>
  <c r="A1243" i="6"/>
  <c r="A1244" i="6"/>
  <c r="A1245" i="6"/>
  <c r="A1246" i="6"/>
  <c r="A1247" i="6"/>
  <c r="A1248" i="6"/>
  <c r="A1249" i="6"/>
  <c r="A1250" i="6"/>
  <c r="A1251" i="6"/>
  <c r="A1252" i="6"/>
  <c r="A1253" i="6"/>
  <c r="A1254" i="6"/>
  <c r="A1255" i="6"/>
  <c r="A1256" i="6"/>
  <c r="A1257" i="6"/>
  <c r="A1258" i="6"/>
  <c r="A1259" i="6"/>
  <c r="A1260" i="6"/>
  <c r="A1261" i="6"/>
  <c r="A1262" i="6"/>
  <c r="A1263" i="6"/>
  <c r="A1264" i="6"/>
  <c r="A1265" i="6"/>
  <c r="A1266" i="6"/>
  <c r="A1267" i="6"/>
  <c r="A1268" i="6"/>
  <c r="A1269" i="6"/>
  <c r="A1270" i="6"/>
  <c r="A1271" i="6"/>
  <c r="A1272" i="6"/>
  <c r="A1273" i="6"/>
  <c r="A1274" i="6"/>
  <c r="A1275" i="6"/>
  <c r="A1276" i="6"/>
  <c r="A1277" i="6"/>
  <c r="A1278" i="6"/>
  <c r="A1279" i="6"/>
  <c r="A1280" i="6"/>
  <c r="A1281" i="6"/>
  <c r="A1282" i="6"/>
  <c r="A1283" i="6"/>
  <c r="A1284" i="6"/>
  <c r="A1285" i="6"/>
  <c r="A1286" i="6"/>
  <c r="A1287" i="6"/>
  <c r="A1288" i="6"/>
  <c r="A1289" i="6"/>
  <c r="A1290" i="6"/>
  <c r="A1291" i="6"/>
  <c r="A1292" i="6"/>
  <c r="A1293" i="6"/>
  <c r="A1294" i="6"/>
  <c r="A1295" i="6"/>
  <c r="A1296" i="6"/>
  <c r="A1297" i="6"/>
  <c r="A1298" i="6"/>
  <c r="A1299" i="6"/>
  <c r="A1300" i="6"/>
  <c r="A1301" i="6"/>
  <c r="A1302" i="6"/>
  <c r="A1303" i="6"/>
  <c r="A1304" i="6"/>
  <c r="A1305" i="6"/>
  <c r="A1306" i="6"/>
  <c r="A1307" i="6"/>
  <c r="A1308" i="6"/>
  <c r="A1309" i="6"/>
  <c r="A1310" i="6"/>
  <c r="A1311" i="6"/>
  <c r="A1312" i="6"/>
  <c r="A1313" i="6"/>
  <c r="A1314" i="6"/>
  <c r="A1315" i="6"/>
  <c r="A1316" i="6"/>
  <c r="A1317" i="6"/>
  <c r="A1318" i="6"/>
  <c r="A1319" i="6"/>
  <c r="A1320" i="6"/>
  <c r="A1321" i="6"/>
  <c r="A1322" i="6"/>
  <c r="A1323" i="6"/>
  <c r="A1324" i="6"/>
  <c r="A1325" i="6"/>
  <c r="A1326" i="6"/>
  <c r="A1327" i="6"/>
  <c r="A1328" i="6"/>
  <c r="A1329" i="6"/>
  <c r="A1330" i="6"/>
  <c r="A1331" i="6"/>
  <c r="A1332" i="6"/>
  <c r="A1333" i="6"/>
  <c r="A1334" i="6"/>
  <c r="A1335" i="6"/>
  <c r="A1336" i="6"/>
  <c r="A1337" i="6"/>
  <c r="A1338" i="6"/>
  <c r="A1339" i="6"/>
  <c r="A1340" i="6"/>
  <c r="A1341" i="6"/>
  <c r="A1342" i="6"/>
  <c r="A1343" i="6"/>
  <c r="A1344" i="6"/>
  <c r="A1345" i="6"/>
  <c r="A1346" i="6"/>
  <c r="A1347" i="6"/>
  <c r="A1348" i="6"/>
  <c r="A1349" i="6"/>
  <c r="A1350" i="6"/>
  <c r="A1351" i="6"/>
  <c r="A1352" i="6"/>
  <c r="A1353" i="6"/>
  <c r="A1354" i="6"/>
  <c r="A1355" i="6"/>
  <c r="A1356" i="6"/>
  <c r="A1357" i="6"/>
  <c r="A1358" i="6"/>
  <c r="A1359" i="6"/>
  <c r="A1360" i="6"/>
  <c r="A1361" i="6"/>
  <c r="A1362" i="6"/>
  <c r="A1363" i="6"/>
  <c r="A1364" i="6"/>
  <c r="A1365" i="6"/>
  <c r="A1366" i="6"/>
  <c r="A1367" i="6"/>
  <c r="A1368" i="6"/>
  <c r="A1369" i="6"/>
  <c r="A1370" i="6"/>
  <c r="A1371" i="6"/>
  <c r="A1372" i="6"/>
  <c r="A1373" i="6"/>
  <c r="A1374" i="6"/>
  <c r="A1375" i="6"/>
  <c r="A1376" i="6"/>
  <c r="A1377" i="6"/>
  <c r="A1378" i="6"/>
  <c r="A1379" i="6"/>
  <c r="A1380" i="6"/>
  <c r="A1381" i="6"/>
  <c r="A1382" i="6"/>
  <c r="A1383" i="6"/>
  <c r="A1384" i="6"/>
  <c r="A1385" i="6"/>
  <c r="A1386" i="6"/>
  <c r="A1387" i="6"/>
  <c r="A1388" i="6"/>
  <c r="A1389" i="6"/>
  <c r="A1390" i="6"/>
  <c r="A1391" i="6"/>
  <c r="A1392" i="6"/>
  <c r="A1393" i="6"/>
  <c r="A1394" i="6"/>
  <c r="A1395" i="6"/>
  <c r="A1396" i="6"/>
  <c r="A1397" i="6"/>
  <c r="A1398" i="6"/>
  <c r="A1399" i="6"/>
  <c r="A1400" i="6"/>
  <c r="A1401" i="6"/>
  <c r="A1402" i="6"/>
  <c r="A1403" i="6"/>
  <c r="A1404" i="6"/>
  <c r="A1405" i="6"/>
  <c r="A1406" i="6"/>
  <c r="A1407" i="6"/>
  <c r="A1408" i="6"/>
  <c r="A1409" i="6"/>
  <c r="A1410" i="6"/>
  <c r="A1411" i="6"/>
  <c r="A1412" i="6"/>
  <c r="A1413" i="6"/>
  <c r="A1414" i="6"/>
  <c r="A1415" i="6"/>
  <c r="A1416" i="6"/>
  <c r="A1417" i="6"/>
  <c r="A1418" i="6"/>
  <c r="A1419" i="6"/>
  <c r="A1420" i="6"/>
  <c r="A1421" i="6"/>
  <c r="A1422" i="6"/>
  <c r="A1423" i="6"/>
  <c r="A1424" i="6"/>
  <c r="A1425" i="6"/>
  <c r="A1426" i="6"/>
  <c r="A1427" i="6"/>
  <c r="A1428" i="6"/>
  <c r="A1429" i="6"/>
  <c r="A1430" i="6"/>
  <c r="A1431" i="6"/>
  <c r="A1432" i="6"/>
  <c r="A1433" i="6"/>
  <c r="A1434" i="6"/>
  <c r="A1435" i="6"/>
  <c r="A1436" i="6"/>
  <c r="A1437" i="6"/>
  <c r="A1438" i="6"/>
  <c r="A1439" i="6"/>
  <c r="A1440" i="6"/>
  <c r="A1441" i="6"/>
  <c r="A1442" i="6"/>
  <c r="A1443" i="6"/>
  <c r="A1444" i="6"/>
  <c r="A1445" i="6"/>
  <c r="A1446" i="6"/>
  <c r="A1447" i="6"/>
  <c r="A1448" i="6"/>
  <c r="A1449" i="6"/>
  <c r="A1450" i="6"/>
  <c r="A1451" i="6"/>
  <c r="A1452" i="6"/>
  <c r="A1453" i="6"/>
  <c r="A1454" i="6"/>
  <c r="A1455" i="6"/>
  <c r="A1456" i="6"/>
  <c r="A1457" i="6"/>
  <c r="A1458" i="6"/>
  <c r="A1459" i="6"/>
  <c r="A1460" i="6"/>
  <c r="A1461" i="6"/>
  <c r="A1462" i="6"/>
  <c r="A1463" i="6"/>
  <c r="A1464" i="6"/>
  <c r="A1465" i="6"/>
  <c r="A1466" i="6"/>
  <c r="A1467" i="6"/>
  <c r="A1468" i="6"/>
  <c r="A1469" i="6"/>
  <c r="A1470" i="6"/>
  <c r="A1471" i="6"/>
  <c r="A1472" i="6"/>
  <c r="A1473" i="6"/>
  <c r="A1474" i="6"/>
  <c r="A1475" i="6"/>
  <c r="A1476" i="6"/>
  <c r="A1477" i="6"/>
  <c r="A1478" i="6"/>
  <c r="A1479" i="6"/>
  <c r="A1480" i="6"/>
  <c r="A1481" i="6"/>
  <c r="A1482" i="6"/>
  <c r="A1483" i="6"/>
  <c r="A1484" i="6"/>
  <c r="A1485" i="6"/>
  <c r="A1486" i="6"/>
  <c r="A1487" i="6"/>
  <c r="A1488" i="6"/>
  <c r="A1489" i="6"/>
  <c r="A1490" i="6"/>
  <c r="A1491" i="6"/>
  <c r="A1492" i="6"/>
  <c r="A1493" i="6"/>
  <c r="A1494" i="6"/>
  <c r="A1495" i="6"/>
  <c r="A1496" i="6"/>
  <c r="A1497" i="6"/>
  <c r="A1498" i="6"/>
  <c r="A1499" i="6"/>
  <c r="A1500" i="6"/>
  <c r="A1501" i="6"/>
  <c r="A1502" i="6"/>
  <c r="A1503" i="6"/>
  <c r="A1504" i="6"/>
  <c r="A1505" i="6"/>
  <c r="A1506" i="6"/>
  <c r="A1507" i="6"/>
  <c r="A1508" i="6"/>
  <c r="A1509" i="6"/>
  <c r="A1510" i="6"/>
  <c r="A1511" i="6"/>
  <c r="A1512" i="6"/>
  <c r="A1513" i="6"/>
  <c r="A1514" i="6"/>
  <c r="A1515" i="6"/>
  <c r="A1516" i="6"/>
  <c r="A1517" i="6"/>
  <c r="A1518" i="6"/>
  <c r="A1519" i="6"/>
  <c r="A1520" i="6"/>
  <c r="A1521" i="6"/>
  <c r="A1522" i="6"/>
  <c r="A1523" i="6"/>
  <c r="A1524" i="6"/>
  <c r="A1525" i="6"/>
  <c r="A1526" i="6"/>
  <c r="A1527" i="6"/>
  <c r="A1528" i="6"/>
  <c r="A1529" i="6"/>
  <c r="A1530" i="6"/>
  <c r="A1531" i="6"/>
  <c r="A1532" i="6"/>
  <c r="A1533" i="6"/>
  <c r="A1534" i="6"/>
  <c r="A1535" i="6"/>
  <c r="A1536" i="6"/>
  <c r="A1537" i="6"/>
  <c r="A1538" i="6"/>
  <c r="A1539" i="6"/>
  <c r="A1540" i="6"/>
  <c r="A1541" i="6"/>
  <c r="A1542" i="6"/>
  <c r="A1543" i="6"/>
  <c r="A1544" i="6"/>
  <c r="A1545" i="6"/>
  <c r="A1546" i="6"/>
  <c r="A1547" i="6"/>
  <c r="A1548" i="6"/>
  <c r="A1549" i="6"/>
  <c r="A1550" i="6"/>
  <c r="A1551" i="6"/>
  <c r="A1552" i="6"/>
  <c r="A1553" i="6"/>
  <c r="A1554" i="6"/>
  <c r="A1555" i="6"/>
  <c r="A1556" i="6"/>
  <c r="A1557" i="6"/>
  <c r="A1558" i="6"/>
  <c r="A1559" i="6"/>
  <c r="A1560" i="6"/>
  <c r="A1561" i="6"/>
  <c r="A1562" i="6"/>
  <c r="A1563" i="6"/>
  <c r="A1564" i="6"/>
  <c r="A1565" i="6"/>
  <c r="A1566" i="6"/>
  <c r="A1567" i="6"/>
  <c r="A1568" i="6"/>
  <c r="A1569" i="6"/>
  <c r="A1570" i="6"/>
  <c r="A1571" i="6"/>
  <c r="A1572" i="6"/>
  <c r="A1573" i="6"/>
  <c r="A1574" i="6"/>
  <c r="A1575" i="6"/>
  <c r="A1576" i="6"/>
  <c r="A1577" i="6"/>
  <c r="A1578" i="6"/>
  <c r="A1579" i="6"/>
  <c r="A1580" i="6"/>
  <c r="A1581" i="6"/>
  <c r="A1582" i="6"/>
  <c r="A1583" i="6"/>
  <c r="A1584" i="6"/>
  <c r="A1585" i="6"/>
  <c r="A1586" i="6"/>
  <c r="A1587" i="6"/>
  <c r="A1588" i="6"/>
  <c r="A1589" i="6"/>
  <c r="A1590" i="6"/>
  <c r="A1591" i="6"/>
  <c r="A1592" i="6"/>
  <c r="A1593" i="6"/>
  <c r="A1594" i="6"/>
  <c r="A1595" i="6"/>
  <c r="A1596" i="6"/>
  <c r="A1597" i="6"/>
  <c r="A1598" i="6"/>
  <c r="A1599" i="6"/>
  <c r="A1600" i="6"/>
  <c r="A1601" i="6"/>
  <c r="A1602" i="6"/>
  <c r="A1603" i="6"/>
  <c r="A1604" i="6"/>
  <c r="A1605" i="6"/>
  <c r="A1606" i="6"/>
  <c r="A1607" i="6"/>
  <c r="A1608" i="6"/>
  <c r="A1609" i="6"/>
  <c r="A1610" i="6"/>
  <c r="A1611" i="6"/>
  <c r="A1612" i="6"/>
  <c r="A1613" i="6"/>
  <c r="A1614" i="6"/>
  <c r="A1615" i="6"/>
  <c r="A1616" i="6"/>
  <c r="A1617" i="6"/>
  <c r="A1618" i="6"/>
  <c r="A1619" i="6"/>
  <c r="A1620" i="6"/>
  <c r="A1621" i="6"/>
  <c r="A1622" i="6"/>
  <c r="A1623" i="6"/>
  <c r="A1624" i="6"/>
  <c r="A1625" i="6"/>
  <c r="A1626" i="6"/>
  <c r="A1627" i="6"/>
  <c r="A1628" i="6"/>
  <c r="A1629" i="6"/>
  <c r="A1630" i="6"/>
  <c r="A1631" i="6"/>
  <c r="A1632" i="6"/>
  <c r="A1633" i="6"/>
  <c r="A1634" i="6"/>
  <c r="A1635" i="6"/>
  <c r="A1636" i="6"/>
  <c r="A1637" i="6"/>
  <c r="A1638" i="6"/>
  <c r="A1639" i="6"/>
  <c r="A1640" i="6"/>
  <c r="A1641" i="6"/>
  <c r="A1642" i="6"/>
  <c r="A1643" i="6"/>
  <c r="A1644" i="6"/>
  <c r="A1645" i="6"/>
  <c r="A1646" i="6"/>
  <c r="A1647" i="6"/>
  <c r="A1648" i="6"/>
  <c r="A1649" i="6"/>
  <c r="A1650" i="6"/>
  <c r="A1651" i="6"/>
  <c r="A1652" i="6"/>
  <c r="A1653" i="6"/>
  <c r="A1654" i="6"/>
  <c r="A1655" i="6"/>
  <c r="A1656" i="6"/>
  <c r="A1657" i="6"/>
  <c r="A1658" i="6"/>
  <c r="A1659" i="6"/>
  <c r="A1660" i="6"/>
  <c r="A1661" i="6"/>
  <c r="A1662" i="6"/>
  <c r="A1663" i="6"/>
  <c r="A1664" i="6"/>
  <c r="A1665" i="6"/>
  <c r="A1666" i="6"/>
  <c r="A1667" i="6"/>
  <c r="A1668" i="6"/>
  <c r="A1669" i="6"/>
  <c r="A1670" i="6"/>
  <c r="A1671" i="6"/>
  <c r="A1672" i="6"/>
  <c r="A1673" i="6"/>
  <c r="A1674" i="6"/>
  <c r="A1675" i="6"/>
  <c r="A1676" i="6"/>
  <c r="A1677" i="6"/>
  <c r="A1678" i="6"/>
  <c r="A1679" i="6"/>
  <c r="A1680" i="6"/>
  <c r="A1681" i="6"/>
  <c r="A1682" i="6"/>
  <c r="A1683" i="6"/>
  <c r="A1684" i="6"/>
  <c r="A1685" i="6"/>
  <c r="A1686" i="6"/>
  <c r="A1687" i="6"/>
  <c r="A1688" i="6"/>
  <c r="A1689" i="6"/>
  <c r="A1690" i="6"/>
  <c r="A1691" i="6"/>
  <c r="A1692" i="6"/>
  <c r="A1693" i="6"/>
  <c r="A1694" i="6"/>
  <c r="A1695" i="6"/>
  <c r="A1696" i="6"/>
  <c r="A1697" i="6"/>
  <c r="A1698" i="6"/>
  <c r="A1699" i="6"/>
  <c r="A1700" i="6"/>
  <c r="A1701" i="6"/>
  <c r="A1702" i="6"/>
  <c r="A1703" i="6"/>
  <c r="A1704" i="6"/>
  <c r="A1705" i="6"/>
  <c r="A1706" i="6"/>
  <c r="A1707" i="6"/>
  <c r="A1708" i="6"/>
  <c r="A1709" i="6"/>
  <c r="A1710" i="6"/>
  <c r="A1711" i="6"/>
  <c r="A1712" i="6"/>
  <c r="A1713" i="6"/>
  <c r="A1714" i="6"/>
  <c r="A1715" i="6"/>
  <c r="A1716" i="6"/>
  <c r="A1717" i="6"/>
  <c r="A1718" i="6"/>
  <c r="A1719" i="6"/>
  <c r="A1720" i="6"/>
  <c r="A1721" i="6"/>
  <c r="A1722" i="6"/>
  <c r="A1723" i="6"/>
  <c r="A1724" i="6"/>
  <c r="A1725" i="6"/>
  <c r="A1726" i="6"/>
  <c r="A1727" i="6"/>
  <c r="A1728" i="6"/>
  <c r="A1729" i="6"/>
  <c r="A1730" i="6"/>
  <c r="A1731" i="6"/>
  <c r="A1732" i="6"/>
  <c r="A1733" i="6"/>
  <c r="A1734" i="6"/>
  <c r="A1735" i="6"/>
  <c r="A1736" i="6"/>
  <c r="A1737" i="6"/>
  <c r="A1738" i="6"/>
  <c r="A1739" i="6"/>
  <c r="A1740" i="6"/>
  <c r="A1741" i="6"/>
  <c r="A1742" i="6"/>
  <c r="A1743" i="6"/>
  <c r="A1744" i="6"/>
  <c r="A1745" i="6"/>
  <c r="A1746" i="6"/>
  <c r="A1747" i="6"/>
  <c r="A1748" i="6"/>
  <c r="A1749" i="6"/>
  <c r="A1750" i="6"/>
  <c r="G149" i="6"/>
  <c r="F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G148" i="6"/>
  <c r="G147" i="6"/>
  <c r="G146" i="6"/>
  <c r="G145" i="6"/>
  <c r="G144" i="6"/>
  <c r="G143" i="6"/>
  <c r="G142" i="6"/>
  <c r="G141" i="6"/>
  <c r="G140" i="6"/>
  <c r="G139" i="6"/>
  <c r="G138" i="6"/>
  <c r="G137" i="6"/>
  <c r="G136" i="6"/>
  <c r="G135" i="6"/>
  <c r="G134" i="6"/>
  <c r="G133" i="6"/>
  <c r="G132" i="6"/>
  <c r="G131" i="6"/>
  <c r="G130" i="6"/>
  <c r="G129" i="6"/>
  <c r="G128" i="6"/>
  <c r="G127" i="6"/>
  <c r="G126" i="6"/>
  <c r="G125" i="6"/>
  <c r="G124" i="6"/>
  <c r="G123" i="6"/>
  <c r="G122" i="6"/>
  <c r="G121" i="6"/>
  <c r="G120" i="6"/>
  <c r="G119" i="6"/>
  <c r="G118" i="6"/>
  <c r="G117" i="6"/>
  <c r="G116" i="6"/>
  <c r="G115" i="6"/>
  <c r="G114" i="6"/>
  <c r="G113" i="6"/>
  <c r="G112" i="6"/>
  <c r="G111" i="6"/>
  <c r="G110" i="6"/>
  <c r="G109" i="6"/>
  <c r="G108" i="6"/>
  <c r="G107" i="6"/>
  <c r="G106" i="6"/>
  <c r="G105" i="6"/>
  <c r="G104" i="6"/>
  <c r="G103" i="6"/>
  <c r="G102" i="6"/>
  <c r="G101" i="6"/>
  <c r="G100" i="6"/>
  <c r="G99" i="6"/>
  <c r="G98" i="6"/>
  <c r="G97" i="6"/>
  <c r="G96" i="6"/>
  <c r="G95" i="6"/>
  <c r="G94" i="6"/>
  <c r="G93" i="6"/>
  <c r="G92" i="6"/>
  <c r="G91" i="6"/>
  <c r="G90" i="6"/>
  <c r="G89" i="6"/>
  <c r="G88" i="6"/>
  <c r="G87" i="6"/>
  <c r="G86" i="6"/>
  <c r="G85" i="6"/>
  <c r="G84" i="6"/>
  <c r="G83" i="6"/>
  <c r="G82" i="6"/>
  <c r="G81" i="6"/>
  <c r="G80" i="6"/>
  <c r="G79" i="6"/>
  <c r="G78" i="6"/>
  <c r="G77" i="6"/>
  <c r="G76" i="6"/>
  <c r="G75" i="6"/>
  <c r="G74" i="6"/>
  <c r="G73" i="6"/>
  <c r="G72" i="6"/>
  <c r="G71" i="6"/>
  <c r="G70" i="6"/>
  <c r="G69" i="6"/>
  <c r="G68" i="6"/>
  <c r="G67" i="6"/>
  <c r="G66" i="6"/>
  <c r="G65" i="6"/>
  <c r="G64" i="6"/>
  <c r="G63" i="6"/>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8" i="4"/>
  <c r="H8" i="4"/>
  <c r="G9" i="4"/>
  <c r="H9" i="4"/>
  <c r="G10" i="4"/>
  <c r="H10" i="4"/>
  <c r="G11" i="4"/>
  <c r="H11" i="4"/>
  <c r="G12" i="4"/>
  <c r="H12" i="4"/>
  <c r="G13" i="4"/>
  <c r="H13" i="4"/>
  <c r="G14" i="4"/>
  <c r="H14" i="4"/>
  <c r="G15" i="4"/>
  <c r="H15" i="4"/>
  <c r="G16" i="4"/>
  <c r="H16" i="4"/>
  <c r="G17" i="4"/>
  <c r="H17" i="4"/>
  <c r="G18" i="4"/>
  <c r="H18" i="4"/>
  <c r="G19" i="4"/>
  <c r="H19" i="4"/>
  <c r="G20" i="4"/>
  <c r="H20" i="4"/>
  <c r="G21" i="4"/>
  <c r="H21" i="4"/>
  <c r="G22" i="4"/>
  <c r="H22" i="4"/>
  <c r="G23" i="4"/>
  <c r="H23" i="4"/>
  <c r="G24" i="4"/>
  <c r="H24" i="4"/>
  <c r="G25" i="4"/>
  <c r="H25" i="4"/>
  <c r="G26" i="4"/>
  <c r="H26" i="4"/>
  <c r="G27" i="4"/>
  <c r="H27" i="4"/>
  <c r="G28" i="4"/>
  <c r="H28" i="4"/>
  <c r="G29" i="4"/>
  <c r="H29" i="4"/>
  <c r="G30" i="4"/>
  <c r="H30" i="4"/>
  <c r="G31" i="4"/>
  <c r="H31" i="4"/>
  <c r="G32" i="4"/>
  <c r="H32" i="4"/>
  <c r="G33" i="4"/>
  <c r="H33" i="4"/>
  <c r="G34" i="4"/>
  <c r="H34" i="4"/>
  <c r="G35" i="4"/>
  <c r="H35" i="4"/>
  <c r="G36" i="4"/>
  <c r="H36" i="4"/>
  <c r="G37" i="4"/>
  <c r="H37" i="4"/>
  <c r="G38" i="4"/>
  <c r="H38" i="4"/>
  <c r="G39" i="4"/>
  <c r="H39" i="4"/>
  <c r="G40" i="4"/>
  <c r="H40" i="4"/>
  <c r="G41" i="4"/>
  <c r="H41" i="4"/>
  <c r="G42" i="4"/>
  <c r="H42" i="4"/>
  <c r="G43" i="4"/>
  <c r="H43" i="4"/>
  <c r="G44" i="4"/>
  <c r="H44" i="4"/>
  <c r="G45" i="4"/>
  <c r="H45" i="4"/>
  <c r="G46" i="4"/>
  <c r="H46" i="4"/>
  <c r="G47" i="4"/>
  <c r="H47" i="4"/>
  <c r="G48" i="4"/>
  <c r="H48" i="4"/>
  <c r="G49" i="4"/>
  <c r="H49" i="4"/>
  <c r="G50" i="4"/>
  <c r="H50" i="4"/>
  <c r="G51" i="4"/>
  <c r="H51" i="4"/>
  <c r="G52" i="4"/>
  <c r="H52" i="4"/>
  <c r="G53" i="4"/>
  <c r="H53" i="4"/>
  <c r="G54" i="4"/>
  <c r="H54" i="4"/>
  <c r="G55" i="4"/>
  <c r="H55" i="4"/>
  <c r="G56" i="4"/>
  <c r="H56" i="4"/>
  <c r="G57" i="4"/>
  <c r="H57" i="4"/>
  <c r="G58" i="4"/>
  <c r="H58" i="4"/>
  <c r="G59" i="4"/>
  <c r="H59" i="4"/>
  <c r="G60" i="4"/>
  <c r="H60" i="4"/>
  <c r="G61" i="4"/>
  <c r="H61" i="4"/>
  <c r="G62" i="4"/>
  <c r="H62" i="4"/>
  <c r="G63" i="4"/>
  <c r="H63" i="4"/>
  <c r="G64" i="4"/>
  <c r="H64" i="4"/>
  <c r="G65" i="4"/>
  <c r="H65" i="4"/>
  <c r="G66" i="4"/>
  <c r="H66" i="4"/>
  <c r="G67" i="4"/>
  <c r="H67" i="4"/>
  <c r="G68" i="4"/>
  <c r="H68" i="4"/>
  <c r="G69" i="4"/>
  <c r="H69" i="4"/>
  <c r="G70" i="4"/>
  <c r="H70" i="4"/>
  <c r="G71" i="4"/>
  <c r="H71" i="4"/>
  <c r="G72" i="4"/>
  <c r="H72" i="4"/>
  <c r="G73" i="4"/>
  <c r="H73" i="4"/>
  <c r="G74" i="4"/>
  <c r="H74" i="4"/>
  <c r="G75" i="4"/>
  <c r="H75" i="4"/>
  <c r="G76" i="4"/>
  <c r="H76" i="4"/>
  <c r="G77" i="4"/>
  <c r="H77" i="4"/>
  <c r="G78" i="4"/>
  <c r="H78" i="4"/>
  <c r="G79" i="4"/>
  <c r="H79" i="4"/>
  <c r="G80" i="4"/>
  <c r="H80" i="4"/>
  <c r="G81" i="4"/>
  <c r="H81" i="4"/>
  <c r="G82" i="4"/>
  <c r="H82" i="4"/>
  <c r="G83" i="4"/>
  <c r="H83" i="4"/>
  <c r="G84" i="4"/>
  <c r="H84" i="4"/>
  <c r="G85" i="4"/>
  <c r="H85" i="4"/>
  <c r="G86" i="4"/>
  <c r="H86" i="4"/>
  <c r="G87" i="4"/>
  <c r="H87" i="4"/>
  <c r="G88" i="4"/>
  <c r="H88" i="4"/>
  <c r="G89" i="4"/>
  <c r="H89" i="4"/>
  <c r="G90" i="4"/>
  <c r="H90" i="4"/>
  <c r="G91" i="4"/>
  <c r="H91" i="4"/>
  <c r="G92" i="4"/>
  <c r="H92" i="4"/>
  <c r="G93" i="4"/>
  <c r="H93" i="4"/>
  <c r="G94" i="4"/>
  <c r="H94" i="4"/>
  <c r="G95" i="4"/>
  <c r="H95" i="4"/>
  <c r="G96" i="4"/>
  <c r="H96" i="4"/>
  <c r="G97" i="4"/>
  <c r="H97" i="4"/>
  <c r="G98" i="4"/>
  <c r="H98" i="4"/>
  <c r="G99" i="4"/>
  <c r="H99" i="4"/>
  <c r="G100" i="4"/>
  <c r="H100" i="4"/>
  <c r="G101" i="4"/>
  <c r="H101" i="4"/>
  <c r="G102" i="4"/>
  <c r="H102" i="4"/>
  <c r="G103" i="4"/>
  <c r="H103" i="4"/>
  <c r="G104" i="4"/>
  <c r="H104" i="4"/>
  <c r="G105" i="4"/>
  <c r="H105" i="4"/>
  <c r="G106" i="4"/>
  <c r="H106" i="4"/>
  <c r="G107" i="4"/>
  <c r="H107" i="4"/>
  <c r="G108" i="4"/>
  <c r="H108" i="4"/>
  <c r="G109" i="4"/>
  <c r="H109" i="4"/>
  <c r="G110" i="4"/>
  <c r="H110" i="4"/>
  <c r="G111" i="4"/>
  <c r="H111" i="4"/>
  <c r="G112" i="4"/>
  <c r="H112" i="4"/>
  <c r="G113" i="4"/>
  <c r="H113" i="4"/>
  <c r="G114" i="4"/>
  <c r="H114" i="4"/>
  <c r="G115" i="4"/>
  <c r="H115" i="4"/>
  <c r="G116" i="4"/>
  <c r="H116" i="4"/>
  <c r="G117" i="4"/>
  <c r="H117" i="4"/>
  <c r="G118" i="4"/>
  <c r="H118" i="4"/>
  <c r="G119" i="4"/>
  <c r="H119" i="4"/>
  <c r="G120" i="4"/>
  <c r="H120" i="4"/>
  <c r="G121" i="4"/>
  <c r="H121" i="4"/>
  <c r="G122" i="4"/>
  <c r="H122" i="4"/>
  <c r="G123" i="4"/>
  <c r="H123" i="4"/>
  <c r="G124" i="4"/>
  <c r="H124" i="4"/>
  <c r="G125" i="4"/>
  <c r="H125" i="4"/>
  <c r="G126" i="4"/>
  <c r="H126" i="4"/>
  <c r="G127" i="4"/>
  <c r="H127" i="4"/>
  <c r="G128" i="4"/>
  <c r="H128" i="4"/>
  <c r="G129" i="4"/>
  <c r="H129" i="4"/>
  <c r="G130" i="4"/>
  <c r="H130" i="4"/>
  <c r="G131" i="4"/>
  <c r="H131" i="4"/>
  <c r="G132" i="4"/>
  <c r="H132" i="4"/>
  <c r="G133" i="4"/>
  <c r="H133" i="4"/>
  <c r="G134" i="4"/>
  <c r="H134" i="4"/>
  <c r="G135" i="4"/>
  <c r="H135" i="4"/>
  <c r="G136" i="4"/>
  <c r="H136" i="4"/>
  <c r="G137" i="4"/>
  <c r="H137" i="4"/>
  <c r="G138" i="4"/>
  <c r="H138" i="4"/>
  <c r="G139" i="4"/>
  <c r="H139" i="4"/>
  <c r="G140" i="4"/>
  <c r="H140" i="4"/>
  <c r="G141" i="4"/>
  <c r="H141" i="4"/>
  <c r="G142" i="4"/>
  <c r="H142" i="4"/>
  <c r="G143" i="4"/>
  <c r="H143" i="4"/>
  <c r="G144" i="4"/>
  <c r="H144" i="4"/>
  <c r="G145" i="4"/>
  <c r="H145" i="4"/>
  <c r="G146" i="4"/>
  <c r="H146" i="4"/>
  <c r="G147" i="4"/>
  <c r="H147" i="4"/>
  <c r="G148" i="4"/>
  <c r="H148" i="4"/>
  <c r="G149" i="4"/>
  <c r="H149" i="4"/>
  <c r="H7" i="4"/>
  <c r="G7" i="4"/>
  <c r="H6" i="4"/>
  <c r="G6" i="4"/>
  <c r="C7" i="5"/>
  <c r="C8" i="5"/>
  <c r="C9" i="5"/>
  <c r="C10" i="5"/>
  <c r="C11" i="5"/>
  <c r="C12" i="5"/>
  <c r="C13" i="5"/>
  <c r="C14" i="5"/>
  <c r="C15" i="5"/>
  <c r="C16" i="5"/>
  <c r="C17" i="5"/>
  <c r="C18" i="5"/>
  <c r="C19" i="5"/>
  <c r="C20" i="5"/>
  <c r="C21" i="5"/>
  <c r="C22" i="5"/>
  <c r="C23" i="5"/>
  <c r="C24" i="5"/>
  <c r="C25" i="5"/>
  <c r="C26" i="5"/>
  <c r="C27" i="5"/>
  <c r="C28" i="5"/>
  <c r="C29" i="5"/>
  <c r="C30" i="5"/>
  <c r="C31" i="5"/>
  <c r="M8" i="5"/>
  <c r="N8" i="5"/>
  <c r="M9" i="5"/>
  <c r="N9" i="5"/>
  <c r="M10" i="5"/>
  <c r="N10" i="5"/>
  <c r="M11" i="5"/>
  <c r="N11" i="5"/>
  <c r="M12" i="5"/>
  <c r="N12" i="5"/>
  <c r="M13" i="5"/>
  <c r="N13" i="5"/>
  <c r="M14" i="5"/>
  <c r="N14" i="5"/>
  <c r="M15" i="5"/>
  <c r="N15" i="5"/>
  <c r="M16" i="5"/>
  <c r="N16" i="5"/>
  <c r="M17" i="5"/>
  <c r="N17" i="5"/>
  <c r="M18" i="5"/>
  <c r="N18" i="5"/>
  <c r="M19" i="5"/>
  <c r="N19" i="5"/>
  <c r="M20" i="5"/>
  <c r="N20" i="5"/>
  <c r="M21" i="5"/>
  <c r="N21" i="5"/>
  <c r="M22" i="5"/>
  <c r="N22" i="5"/>
  <c r="M23" i="5"/>
  <c r="N23" i="5"/>
  <c r="M24" i="5"/>
  <c r="N24" i="5"/>
  <c r="M25" i="5"/>
  <c r="N25" i="5"/>
  <c r="M26" i="5"/>
  <c r="N26" i="5"/>
  <c r="M27" i="5"/>
  <c r="N27" i="5"/>
  <c r="M28" i="5"/>
  <c r="N28" i="5"/>
  <c r="M29" i="5"/>
  <c r="N29" i="5"/>
  <c r="M30" i="5"/>
  <c r="N30" i="5"/>
  <c r="N7" i="5"/>
  <c r="M7" i="5"/>
  <c r="K8" i="5"/>
  <c r="L8" i="5"/>
  <c r="K9" i="5"/>
  <c r="L9" i="5"/>
  <c r="K10" i="5"/>
  <c r="L10" i="5"/>
  <c r="K11" i="5"/>
  <c r="L11" i="5"/>
  <c r="K12" i="5"/>
  <c r="L12" i="5"/>
  <c r="K13" i="5"/>
  <c r="L13" i="5"/>
  <c r="K14" i="5"/>
  <c r="L14" i="5"/>
  <c r="K15" i="5"/>
  <c r="L15" i="5"/>
  <c r="K16" i="5"/>
  <c r="L16" i="5"/>
  <c r="K17" i="5"/>
  <c r="L17" i="5"/>
  <c r="K18" i="5"/>
  <c r="L18" i="5"/>
  <c r="K19" i="5"/>
  <c r="L19" i="5"/>
  <c r="K20" i="5"/>
  <c r="L20" i="5"/>
  <c r="K21" i="5"/>
  <c r="L21" i="5"/>
  <c r="K22" i="5"/>
  <c r="L22" i="5"/>
  <c r="K23" i="5"/>
  <c r="L23" i="5"/>
  <c r="K24" i="5"/>
  <c r="L24" i="5"/>
  <c r="K25" i="5"/>
  <c r="L25" i="5"/>
  <c r="K26" i="5"/>
  <c r="L26" i="5"/>
  <c r="K27" i="5"/>
  <c r="L27" i="5"/>
  <c r="K28" i="5"/>
  <c r="L28" i="5"/>
  <c r="K29" i="5"/>
  <c r="L29" i="5"/>
  <c r="K30" i="5"/>
  <c r="L30" i="5"/>
  <c r="L7" i="5"/>
  <c r="K7" i="5"/>
  <c r="I8" i="5"/>
  <c r="J8" i="5"/>
  <c r="I9" i="5"/>
  <c r="J9" i="5"/>
  <c r="I10" i="5"/>
  <c r="J10" i="5"/>
  <c r="I11" i="5"/>
  <c r="J11" i="5"/>
  <c r="I12" i="5"/>
  <c r="J12" i="5"/>
  <c r="I13" i="5"/>
  <c r="J13" i="5"/>
  <c r="I14" i="5"/>
  <c r="J14" i="5"/>
  <c r="I15" i="5"/>
  <c r="J15" i="5"/>
  <c r="I16" i="5"/>
  <c r="J16" i="5"/>
  <c r="I17" i="5"/>
  <c r="J17" i="5"/>
  <c r="I18" i="5"/>
  <c r="J18" i="5"/>
  <c r="I19" i="5"/>
  <c r="J19" i="5"/>
  <c r="I20" i="5"/>
  <c r="J20" i="5"/>
  <c r="I21" i="5"/>
  <c r="J21" i="5"/>
  <c r="I22" i="5"/>
  <c r="J22" i="5"/>
  <c r="I23" i="5"/>
  <c r="J23" i="5"/>
  <c r="I24" i="5"/>
  <c r="J24" i="5"/>
  <c r="I25" i="5"/>
  <c r="J25" i="5"/>
  <c r="I26" i="5"/>
  <c r="J26" i="5"/>
  <c r="I27" i="5"/>
  <c r="J27" i="5"/>
  <c r="I28" i="5"/>
  <c r="J28" i="5"/>
  <c r="I29" i="5"/>
  <c r="J29" i="5"/>
  <c r="I30" i="5"/>
  <c r="J30" i="5"/>
  <c r="J7" i="5"/>
  <c r="I7" i="5"/>
  <c r="G8" i="5"/>
  <c r="H8" i="5"/>
  <c r="G9" i="5"/>
  <c r="H9" i="5"/>
  <c r="G10" i="5"/>
  <c r="H10" i="5"/>
  <c r="G11" i="5"/>
  <c r="H11" i="5"/>
  <c r="G12" i="5"/>
  <c r="H12" i="5"/>
  <c r="G13" i="5"/>
  <c r="H13" i="5"/>
  <c r="G14" i="5"/>
  <c r="H14" i="5"/>
  <c r="G15" i="5"/>
  <c r="H15" i="5"/>
  <c r="G16" i="5"/>
  <c r="H16" i="5"/>
  <c r="G17" i="5"/>
  <c r="H17" i="5"/>
  <c r="G18" i="5"/>
  <c r="H18" i="5"/>
  <c r="G19" i="5"/>
  <c r="H19" i="5"/>
  <c r="G20" i="5"/>
  <c r="H20" i="5"/>
  <c r="G21" i="5"/>
  <c r="H21" i="5"/>
  <c r="G22" i="5"/>
  <c r="H22" i="5"/>
  <c r="G23" i="5"/>
  <c r="H23" i="5"/>
  <c r="G24" i="5"/>
  <c r="H24" i="5"/>
  <c r="G25" i="5"/>
  <c r="H25" i="5"/>
  <c r="G26" i="5"/>
  <c r="H26" i="5"/>
  <c r="G27" i="5"/>
  <c r="H27" i="5"/>
  <c r="G28" i="5"/>
  <c r="H28" i="5"/>
  <c r="G29" i="5"/>
  <c r="H29" i="5"/>
  <c r="G30" i="5"/>
  <c r="H30" i="5"/>
  <c r="H7" i="5"/>
  <c r="G7" i="5"/>
  <c r="E8" i="5"/>
  <c r="F8" i="5"/>
  <c r="E9" i="5"/>
  <c r="F9" i="5"/>
  <c r="E10" i="5"/>
  <c r="F10" i="5"/>
  <c r="E11" i="5"/>
  <c r="F11" i="5"/>
  <c r="E12" i="5"/>
  <c r="F12" i="5"/>
  <c r="E13" i="5"/>
  <c r="F13" i="5"/>
  <c r="E14" i="5"/>
  <c r="F14" i="5"/>
  <c r="E15" i="5"/>
  <c r="F15" i="5"/>
  <c r="E16" i="5"/>
  <c r="F16" i="5"/>
  <c r="E17" i="5"/>
  <c r="F17" i="5"/>
  <c r="E18" i="5"/>
  <c r="F18" i="5"/>
  <c r="E19" i="5"/>
  <c r="F19" i="5"/>
  <c r="E20" i="5"/>
  <c r="F20" i="5"/>
  <c r="E21" i="5"/>
  <c r="F21" i="5"/>
  <c r="E22" i="5"/>
  <c r="F22" i="5"/>
  <c r="E23" i="5"/>
  <c r="F23" i="5"/>
  <c r="E24" i="5"/>
  <c r="F24" i="5"/>
  <c r="E25" i="5"/>
  <c r="F25" i="5"/>
  <c r="E26" i="5"/>
  <c r="F26" i="5"/>
  <c r="E27" i="5"/>
  <c r="F27" i="5"/>
  <c r="E28" i="5"/>
  <c r="F28" i="5"/>
  <c r="E29" i="5"/>
  <c r="F29" i="5"/>
  <c r="E30" i="5"/>
  <c r="F30" i="5"/>
  <c r="F7" i="5"/>
  <c r="E7" i="5"/>
  <c r="K3" i="4"/>
  <c r="D8" i="5"/>
  <c r="D9" i="5"/>
  <c r="D10" i="5"/>
  <c r="D11" i="5"/>
  <c r="D12" i="5"/>
  <c r="D13" i="5"/>
  <c r="D14" i="5"/>
  <c r="D15" i="5"/>
  <c r="D16" i="5"/>
  <c r="D17" i="5"/>
  <c r="D18" i="5"/>
  <c r="D19" i="5"/>
  <c r="D20" i="5"/>
  <c r="D21" i="5"/>
  <c r="D22" i="5"/>
  <c r="D23" i="5"/>
  <c r="D24" i="5"/>
  <c r="D25" i="5"/>
  <c r="D26" i="5"/>
  <c r="D27" i="5"/>
  <c r="D28" i="5"/>
  <c r="D29" i="5"/>
  <c r="D30" i="5"/>
  <c r="D7" i="5"/>
  <c r="N31" i="5"/>
  <c r="M31" i="5"/>
  <c r="L31" i="5"/>
  <c r="K31" i="5"/>
  <c r="J31" i="5"/>
  <c r="I31" i="5"/>
  <c r="H31" i="5"/>
  <c r="G31" i="5"/>
  <c r="F31" i="5"/>
  <c r="E31" i="5"/>
  <c r="D31" i="5"/>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G6" i="2"/>
  <c r="C7" i="3"/>
  <c r="B34" i="3"/>
  <c r="G7" i="2"/>
  <c r="C8" i="3"/>
  <c r="G8" i="2"/>
  <c r="C9" i="3"/>
  <c r="G9" i="2"/>
  <c r="C10" i="3"/>
  <c r="G10" i="2"/>
  <c r="C11" i="3"/>
  <c r="G11" i="2"/>
  <c r="C12" i="3"/>
  <c r="G12" i="2"/>
  <c r="C13" i="3"/>
  <c r="G13" i="2"/>
  <c r="C14" i="3"/>
  <c r="G14" i="2"/>
  <c r="C15" i="3"/>
  <c r="G15" i="2"/>
  <c r="C16" i="3"/>
  <c r="G16" i="2"/>
  <c r="C17" i="3"/>
  <c r="G17" i="2"/>
  <c r="C18" i="3"/>
  <c r="G18" i="2"/>
  <c r="C19" i="3"/>
  <c r="G19" i="2"/>
  <c r="C20" i="3"/>
  <c r="G20" i="2"/>
  <c r="C21" i="3"/>
  <c r="G21" i="2"/>
  <c r="C22" i="3"/>
  <c r="G22" i="2"/>
  <c r="C23" i="3"/>
  <c r="G23" i="2"/>
  <c r="C24" i="3"/>
  <c r="G24" i="2"/>
  <c r="C25" i="3"/>
  <c r="G25" i="2"/>
  <c r="C26" i="3"/>
  <c r="G26" i="2"/>
  <c r="C27" i="3"/>
  <c r="G27" i="2"/>
  <c r="C28" i="3"/>
  <c r="G28" i="2"/>
  <c r="C29" i="3"/>
  <c r="G29" i="2"/>
  <c r="C30" i="3"/>
  <c r="G30" i="2"/>
  <c r="E7" i="3"/>
  <c r="G31" i="2"/>
  <c r="E8" i="3"/>
  <c r="G32" i="2"/>
  <c r="E9" i="3"/>
  <c r="G33" i="2"/>
  <c r="E10" i="3"/>
  <c r="G34" i="2"/>
  <c r="E11" i="3"/>
  <c r="G35" i="2"/>
  <c r="E12" i="3"/>
  <c r="G36" i="2"/>
  <c r="E13" i="3"/>
  <c r="G37" i="2"/>
  <c r="E14" i="3"/>
  <c r="G38" i="2"/>
  <c r="E15" i="3"/>
  <c r="G39" i="2"/>
  <c r="E16" i="3"/>
  <c r="G40" i="2"/>
  <c r="E17" i="3"/>
  <c r="G41" i="2"/>
  <c r="E18" i="3"/>
  <c r="G42" i="2"/>
  <c r="E19" i="3"/>
  <c r="G43" i="2"/>
  <c r="E20" i="3"/>
  <c r="G44" i="2"/>
  <c r="E21" i="3"/>
  <c r="G45" i="2"/>
  <c r="E22" i="3"/>
  <c r="G46" i="2"/>
  <c r="E23" i="3"/>
  <c r="G47" i="2"/>
  <c r="E24" i="3"/>
  <c r="G48" i="2"/>
  <c r="E25" i="3"/>
  <c r="G49" i="2"/>
  <c r="E26" i="3"/>
  <c r="G50" i="2"/>
  <c r="E27" i="3"/>
  <c r="G51" i="2"/>
  <c r="E28" i="3"/>
  <c r="G52" i="2"/>
  <c r="E29" i="3"/>
  <c r="G53" i="2"/>
  <c r="E30" i="3"/>
  <c r="G54" i="2"/>
  <c r="G7" i="3"/>
  <c r="G55" i="2"/>
  <c r="G8" i="3"/>
  <c r="G56" i="2"/>
  <c r="G9" i="3"/>
  <c r="G57" i="2"/>
  <c r="G10" i="3"/>
  <c r="G58" i="2"/>
  <c r="G11" i="3"/>
  <c r="G59" i="2"/>
  <c r="G12" i="3"/>
  <c r="G60" i="2"/>
  <c r="G13" i="3"/>
  <c r="G61" i="2"/>
  <c r="G14" i="3"/>
  <c r="G62" i="2"/>
  <c r="G15" i="3"/>
  <c r="G63" i="2"/>
  <c r="G16" i="3"/>
  <c r="G64" i="2"/>
  <c r="G17" i="3"/>
  <c r="G65" i="2"/>
  <c r="G18" i="3"/>
  <c r="G66" i="2"/>
  <c r="G19" i="3"/>
  <c r="G67" i="2"/>
  <c r="G20" i="3"/>
  <c r="G68" i="2"/>
  <c r="G21" i="3"/>
  <c r="G69" i="2"/>
  <c r="G22" i="3"/>
  <c r="G70" i="2"/>
  <c r="G23" i="3"/>
  <c r="G71" i="2"/>
  <c r="G24" i="3"/>
  <c r="G72" i="2"/>
  <c r="G25" i="3"/>
  <c r="G73" i="2"/>
  <c r="G26" i="3"/>
  <c r="G74" i="2"/>
  <c r="G27" i="3"/>
  <c r="G75" i="2"/>
  <c r="G28" i="3"/>
  <c r="G76" i="2"/>
  <c r="G29" i="3"/>
  <c r="G77" i="2"/>
  <c r="G30" i="3"/>
  <c r="G78" i="2"/>
  <c r="I7" i="3"/>
  <c r="G79" i="2"/>
  <c r="I8" i="3"/>
  <c r="G80" i="2"/>
  <c r="I9" i="3"/>
  <c r="G81" i="2"/>
  <c r="I10" i="3"/>
  <c r="G82" i="2"/>
  <c r="I11" i="3"/>
  <c r="G83" i="2"/>
  <c r="I12" i="3"/>
  <c r="G84" i="2"/>
  <c r="I13" i="3"/>
  <c r="G85" i="2"/>
  <c r="I14" i="3"/>
  <c r="G86" i="2"/>
  <c r="I15" i="3"/>
  <c r="G87" i="2"/>
  <c r="I16" i="3"/>
  <c r="G88" i="2"/>
  <c r="I17" i="3"/>
  <c r="G89" i="2"/>
  <c r="I18" i="3"/>
  <c r="G90" i="2"/>
  <c r="I19" i="3"/>
  <c r="G91" i="2"/>
  <c r="I20" i="3"/>
  <c r="G92" i="2"/>
  <c r="I21" i="3"/>
  <c r="G93" i="2"/>
  <c r="I22" i="3"/>
  <c r="G94" i="2"/>
  <c r="I23" i="3"/>
  <c r="G95" i="2"/>
  <c r="I24" i="3"/>
  <c r="G96" i="2"/>
  <c r="I25" i="3"/>
  <c r="G97" i="2"/>
  <c r="I26" i="3"/>
  <c r="G98" i="2"/>
  <c r="I27" i="3"/>
  <c r="G99" i="2"/>
  <c r="I28" i="3"/>
  <c r="G100" i="2"/>
  <c r="I29" i="3"/>
  <c r="G101" i="2"/>
  <c r="I30" i="3"/>
  <c r="G102" i="2"/>
  <c r="K7" i="3"/>
  <c r="G103" i="2"/>
  <c r="K8" i="3"/>
  <c r="G104" i="2"/>
  <c r="K9" i="3"/>
  <c r="G105" i="2"/>
  <c r="K10" i="3"/>
  <c r="G106" i="2"/>
  <c r="K11" i="3"/>
  <c r="G107" i="2"/>
  <c r="K12" i="3"/>
  <c r="G108" i="2"/>
  <c r="K13" i="3"/>
  <c r="G109" i="2"/>
  <c r="K14" i="3"/>
  <c r="G110" i="2"/>
  <c r="K15" i="3"/>
  <c r="G111" i="2"/>
  <c r="K16" i="3"/>
  <c r="G112" i="2"/>
  <c r="K17" i="3"/>
  <c r="G113" i="2"/>
  <c r="K18" i="3"/>
  <c r="G114" i="2"/>
  <c r="K19" i="3"/>
  <c r="G115" i="2"/>
  <c r="K20" i="3"/>
  <c r="G116" i="2"/>
  <c r="K21" i="3"/>
  <c r="G117" i="2"/>
  <c r="K22" i="3"/>
  <c r="G118" i="2"/>
  <c r="K23" i="3"/>
  <c r="G119" i="2"/>
  <c r="K24" i="3"/>
  <c r="G120" i="2"/>
  <c r="K25" i="3"/>
  <c r="G121" i="2"/>
  <c r="K26" i="3"/>
  <c r="G122" i="2"/>
  <c r="K27" i="3"/>
  <c r="G123" i="2"/>
  <c r="K28" i="3"/>
  <c r="G124" i="2"/>
  <c r="K29" i="3"/>
  <c r="G125" i="2"/>
  <c r="K30" i="3"/>
  <c r="G126" i="2"/>
  <c r="M7" i="3"/>
  <c r="G127" i="2"/>
  <c r="M8" i="3"/>
  <c r="G128" i="2"/>
  <c r="M9" i="3"/>
  <c r="G129" i="2"/>
  <c r="M10" i="3"/>
  <c r="G130" i="2"/>
  <c r="M11" i="3"/>
  <c r="G131" i="2"/>
  <c r="M12" i="3"/>
  <c r="G132" i="2"/>
  <c r="M13" i="3"/>
  <c r="G133" i="2"/>
  <c r="M14" i="3"/>
  <c r="G134" i="2"/>
  <c r="M15" i="3"/>
  <c r="G135" i="2"/>
  <c r="M16" i="3"/>
  <c r="G136" i="2"/>
  <c r="M17" i="3"/>
  <c r="G137" i="2"/>
  <c r="M18" i="3"/>
  <c r="G138" i="2"/>
  <c r="M19" i="3"/>
  <c r="G139" i="2"/>
  <c r="M20" i="3"/>
  <c r="G140" i="2"/>
  <c r="M21" i="3"/>
  <c r="G141" i="2"/>
  <c r="M22" i="3"/>
  <c r="G142" i="2"/>
  <c r="M23" i="3"/>
  <c r="G143" i="2"/>
  <c r="M24" i="3"/>
  <c r="G144" i="2"/>
  <c r="M25" i="3"/>
  <c r="G145" i="2"/>
  <c r="M26" i="3"/>
  <c r="G146" i="2"/>
  <c r="M27" i="3"/>
  <c r="G147" i="2"/>
  <c r="M28" i="3"/>
  <c r="G148" i="2"/>
  <c r="M29" i="3"/>
  <c r="G149" i="2"/>
  <c r="M30" i="3"/>
  <c r="O18" i="3"/>
  <c r="H127" i="2"/>
  <c r="N8" i="3"/>
  <c r="H128" i="2"/>
  <c r="N9" i="3"/>
  <c r="H129" i="2"/>
  <c r="N10" i="3"/>
  <c r="H130" i="2"/>
  <c r="N11" i="3"/>
  <c r="H131" i="2"/>
  <c r="N12" i="3"/>
  <c r="H132" i="2"/>
  <c r="N13" i="3"/>
  <c r="H133" i="2"/>
  <c r="N14" i="3"/>
  <c r="H134" i="2"/>
  <c r="N15" i="3"/>
  <c r="H135" i="2"/>
  <c r="N16" i="3"/>
  <c r="H136" i="2"/>
  <c r="N17" i="3"/>
  <c r="H137" i="2"/>
  <c r="N18" i="3"/>
  <c r="H138" i="2"/>
  <c r="N19" i="3"/>
  <c r="H139" i="2"/>
  <c r="N20" i="3"/>
  <c r="H140" i="2"/>
  <c r="N21" i="3"/>
  <c r="H141" i="2"/>
  <c r="N22" i="3"/>
  <c r="H142" i="2"/>
  <c r="N23" i="3"/>
  <c r="H143" i="2"/>
  <c r="N24" i="3"/>
  <c r="H144" i="2"/>
  <c r="N25" i="3"/>
  <c r="H145" i="2"/>
  <c r="N26" i="3"/>
  <c r="H146" i="2"/>
  <c r="N27" i="3"/>
  <c r="H147" i="2"/>
  <c r="N28" i="3"/>
  <c r="H148" i="2"/>
  <c r="N29" i="3"/>
  <c r="H149" i="2"/>
  <c r="N30" i="3"/>
  <c r="H126" i="2"/>
  <c r="N7" i="3"/>
  <c r="H103" i="2"/>
  <c r="L8" i="3"/>
  <c r="H104" i="2"/>
  <c r="L9" i="3"/>
  <c r="H105" i="2"/>
  <c r="L10" i="3"/>
  <c r="H106" i="2"/>
  <c r="L11" i="3"/>
  <c r="H107" i="2"/>
  <c r="L12" i="3"/>
  <c r="H108" i="2"/>
  <c r="L13" i="3"/>
  <c r="H109" i="2"/>
  <c r="L14" i="3"/>
  <c r="H110" i="2"/>
  <c r="L15" i="3"/>
  <c r="H111" i="2"/>
  <c r="L16" i="3"/>
  <c r="H112" i="2"/>
  <c r="L17" i="3"/>
  <c r="H113" i="2"/>
  <c r="L18" i="3"/>
  <c r="H114" i="2"/>
  <c r="L19" i="3"/>
  <c r="H115" i="2"/>
  <c r="L20" i="3"/>
  <c r="H116" i="2"/>
  <c r="L21" i="3"/>
  <c r="H117" i="2"/>
  <c r="L22" i="3"/>
  <c r="H118" i="2"/>
  <c r="L23" i="3"/>
  <c r="H119" i="2"/>
  <c r="L24" i="3"/>
  <c r="H120" i="2"/>
  <c r="L25" i="3"/>
  <c r="H121" i="2"/>
  <c r="L26" i="3"/>
  <c r="H122" i="2"/>
  <c r="L27" i="3"/>
  <c r="H123" i="2"/>
  <c r="L28" i="3"/>
  <c r="H124" i="2"/>
  <c r="L29" i="3"/>
  <c r="H125" i="2"/>
  <c r="L30" i="3"/>
  <c r="H102" i="2"/>
  <c r="L7" i="3"/>
  <c r="H79" i="2"/>
  <c r="J8" i="3"/>
  <c r="H80" i="2"/>
  <c r="J9" i="3"/>
  <c r="H81" i="2"/>
  <c r="J10" i="3"/>
  <c r="H82" i="2"/>
  <c r="J11" i="3"/>
  <c r="H83" i="2"/>
  <c r="J12" i="3"/>
  <c r="H84" i="2"/>
  <c r="J13" i="3"/>
  <c r="H85" i="2"/>
  <c r="J14" i="3"/>
  <c r="H86" i="2"/>
  <c r="J15" i="3"/>
  <c r="H87" i="2"/>
  <c r="J16" i="3"/>
  <c r="H88" i="2"/>
  <c r="J17" i="3"/>
  <c r="H89" i="2"/>
  <c r="J18" i="3"/>
  <c r="H90" i="2"/>
  <c r="J19" i="3"/>
  <c r="H91" i="2"/>
  <c r="J20" i="3"/>
  <c r="H92" i="2"/>
  <c r="J21" i="3"/>
  <c r="H93" i="2"/>
  <c r="J22" i="3"/>
  <c r="H94" i="2"/>
  <c r="J23" i="3"/>
  <c r="H95" i="2"/>
  <c r="J24" i="3"/>
  <c r="H96" i="2"/>
  <c r="J25" i="3"/>
  <c r="H97" i="2"/>
  <c r="J26" i="3"/>
  <c r="H98" i="2"/>
  <c r="J27" i="3"/>
  <c r="H99" i="2"/>
  <c r="J28" i="3"/>
  <c r="H100" i="2"/>
  <c r="J29" i="3"/>
  <c r="H101" i="2"/>
  <c r="J30" i="3"/>
  <c r="H78" i="2"/>
  <c r="J7" i="3"/>
  <c r="G31" i="3"/>
  <c r="H55" i="2"/>
  <c r="H8" i="3"/>
  <c r="H56" i="2"/>
  <c r="H9" i="3"/>
  <c r="H57" i="2"/>
  <c r="H10" i="3"/>
  <c r="H58" i="2"/>
  <c r="H11" i="3"/>
  <c r="H59" i="2"/>
  <c r="H12" i="3"/>
  <c r="H60" i="2"/>
  <c r="H13" i="3"/>
  <c r="H61" i="2"/>
  <c r="H14" i="3"/>
  <c r="H62" i="2"/>
  <c r="H15" i="3"/>
  <c r="H63" i="2"/>
  <c r="H16" i="3"/>
  <c r="H64" i="2"/>
  <c r="H17" i="3"/>
  <c r="H65" i="2"/>
  <c r="H18" i="3"/>
  <c r="H66" i="2"/>
  <c r="H19" i="3"/>
  <c r="H67" i="2"/>
  <c r="H20" i="3"/>
  <c r="H68" i="2"/>
  <c r="H21" i="3"/>
  <c r="H69" i="2"/>
  <c r="H22" i="3"/>
  <c r="H70" i="2"/>
  <c r="H23" i="3"/>
  <c r="H71" i="2"/>
  <c r="H24" i="3"/>
  <c r="H72" i="2"/>
  <c r="H25" i="3"/>
  <c r="H73" i="2"/>
  <c r="H26" i="3"/>
  <c r="H74" i="2"/>
  <c r="H27" i="3"/>
  <c r="H75" i="2"/>
  <c r="H28" i="3"/>
  <c r="H76" i="2"/>
  <c r="H29" i="3"/>
  <c r="H77" i="2"/>
  <c r="H30" i="3"/>
  <c r="H54" i="2"/>
  <c r="H7" i="3"/>
  <c r="H31" i="2"/>
  <c r="F8" i="3"/>
  <c r="H32" i="2"/>
  <c r="F9" i="3"/>
  <c r="H33" i="2"/>
  <c r="F10" i="3"/>
  <c r="H34" i="2"/>
  <c r="F11" i="3"/>
  <c r="H35" i="2"/>
  <c r="F12" i="3"/>
  <c r="H36" i="2"/>
  <c r="F13" i="3"/>
  <c r="H37" i="2"/>
  <c r="F14" i="3"/>
  <c r="H38" i="2"/>
  <c r="F15" i="3"/>
  <c r="H39" i="2"/>
  <c r="F16" i="3"/>
  <c r="H40" i="2"/>
  <c r="F17" i="3"/>
  <c r="H41" i="2"/>
  <c r="F18" i="3"/>
  <c r="H42" i="2"/>
  <c r="F19" i="3"/>
  <c r="H43" i="2"/>
  <c r="F20" i="3"/>
  <c r="H44" i="2"/>
  <c r="F21" i="3"/>
  <c r="H45" i="2"/>
  <c r="F22" i="3"/>
  <c r="H46" i="2"/>
  <c r="F23" i="3"/>
  <c r="H47" i="2"/>
  <c r="F24" i="3"/>
  <c r="H48" i="2"/>
  <c r="F25" i="3"/>
  <c r="H49" i="2"/>
  <c r="F26" i="3"/>
  <c r="H50" i="2"/>
  <c r="F27" i="3"/>
  <c r="H51" i="2"/>
  <c r="F28" i="3"/>
  <c r="H52" i="2"/>
  <c r="F29" i="3"/>
  <c r="H53" i="2"/>
  <c r="F30" i="3"/>
  <c r="H30" i="2"/>
  <c r="F7" i="3"/>
  <c r="C31" i="3"/>
  <c r="H7" i="2"/>
  <c r="D8" i="3"/>
  <c r="H8" i="2"/>
  <c r="D9" i="3"/>
  <c r="H9" i="2"/>
  <c r="D10" i="3"/>
  <c r="H10" i="2"/>
  <c r="D11" i="3"/>
  <c r="H11" i="2"/>
  <c r="D12" i="3"/>
  <c r="H12" i="2"/>
  <c r="D13" i="3"/>
  <c r="H13" i="2"/>
  <c r="D14" i="3"/>
  <c r="H14" i="2"/>
  <c r="D15" i="3"/>
  <c r="H15" i="2"/>
  <c r="D16" i="3"/>
  <c r="H16" i="2"/>
  <c r="D17" i="3"/>
  <c r="H17" i="2"/>
  <c r="D18" i="3"/>
  <c r="H18" i="2"/>
  <c r="D19" i="3"/>
  <c r="H19" i="2"/>
  <c r="D20" i="3"/>
  <c r="H20" i="2"/>
  <c r="D21" i="3"/>
  <c r="H21" i="2"/>
  <c r="D22" i="3"/>
  <c r="H22" i="2"/>
  <c r="D23" i="3"/>
  <c r="H23" i="2"/>
  <c r="D24" i="3"/>
  <c r="H24" i="2"/>
  <c r="D25" i="3"/>
  <c r="H25" i="2"/>
  <c r="D26" i="3"/>
  <c r="H26" i="2"/>
  <c r="D27" i="3"/>
  <c r="H27" i="2"/>
  <c r="D28" i="3"/>
  <c r="H28" i="2"/>
  <c r="D29" i="3"/>
  <c r="H29" i="2"/>
  <c r="D30" i="3"/>
  <c r="H6" i="2"/>
  <c r="D7" i="3"/>
  <c r="O7" i="3"/>
  <c r="A6"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K3"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66" i="2"/>
  <c r="A967" i="2"/>
  <c r="A968" i="2"/>
  <c r="A969" i="2"/>
  <c r="A970" i="2"/>
  <c r="A971" i="2"/>
  <c r="A972" i="2"/>
  <c r="A973" i="2"/>
  <c r="A974" i="2"/>
  <c r="A975" i="2"/>
  <c r="A976" i="2"/>
  <c r="A977" i="2"/>
  <c r="A978" i="2"/>
  <c r="A979" i="2"/>
  <c r="A980" i="2"/>
  <c r="A981" i="2"/>
  <c r="A982" i="2"/>
  <c r="A983" i="2"/>
  <c r="A984" i="2"/>
  <c r="A985" i="2"/>
  <c r="A986" i="2"/>
  <c r="A987" i="2"/>
  <c r="A988" i="2"/>
  <c r="A989" i="2"/>
  <c r="A990" i="2"/>
  <c r="A991" i="2"/>
  <c r="A992" i="2"/>
  <c r="A993" i="2"/>
  <c r="A994" i="2"/>
  <c r="A995" i="2"/>
  <c r="A996" i="2"/>
  <c r="A997" i="2"/>
  <c r="A998" i="2"/>
  <c r="A999" i="2"/>
  <c r="A1000" i="2"/>
  <c r="A1001" i="2"/>
  <c r="A1002" i="2"/>
  <c r="A1003" i="2"/>
  <c r="A1004" i="2"/>
  <c r="A1005" i="2"/>
  <c r="A1006" i="2"/>
  <c r="A1007" i="2"/>
  <c r="A1008" i="2"/>
  <c r="A1009" i="2"/>
  <c r="A1010" i="2"/>
  <c r="A1011" i="2"/>
  <c r="A1012" i="2"/>
  <c r="A1013" i="2"/>
  <c r="A1014" i="2"/>
  <c r="A1015" i="2"/>
  <c r="A1016" i="2"/>
  <c r="A1017" i="2"/>
  <c r="A1018" i="2"/>
  <c r="A1019" i="2"/>
  <c r="A1020" i="2"/>
  <c r="A1021" i="2"/>
  <c r="A1022" i="2"/>
  <c r="A1023" i="2"/>
  <c r="A1024" i="2"/>
  <c r="A1025" i="2"/>
  <c r="A1026" i="2"/>
  <c r="A1027" i="2"/>
  <c r="A1028" i="2"/>
  <c r="A1029" i="2"/>
  <c r="A1030" i="2"/>
  <c r="A1031" i="2"/>
  <c r="A1032" i="2"/>
  <c r="A1033" i="2"/>
  <c r="A1034" i="2"/>
  <c r="A1035" i="2"/>
  <c r="A1036" i="2"/>
  <c r="A1037" i="2"/>
  <c r="A1038" i="2"/>
  <c r="A1039" i="2"/>
  <c r="A1040" i="2"/>
  <c r="A1041" i="2"/>
  <c r="A1042" i="2"/>
  <c r="A1043" i="2"/>
  <c r="A1044" i="2"/>
  <c r="A1045" i="2"/>
  <c r="A1046" i="2"/>
  <c r="A1047" i="2"/>
  <c r="A1048" i="2"/>
  <c r="A1049" i="2"/>
  <c r="A1050" i="2"/>
  <c r="A1051" i="2"/>
  <c r="A1052" i="2"/>
  <c r="A1053" i="2"/>
  <c r="A1054" i="2"/>
  <c r="A1055" i="2"/>
  <c r="A1056" i="2"/>
  <c r="A1057" i="2"/>
  <c r="A1058" i="2"/>
  <c r="A1059" i="2"/>
  <c r="A1060" i="2"/>
  <c r="A1061" i="2"/>
  <c r="A1062" i="2"/>
  <c r="A1063" i="2"/>
  <c r="A1064" i="2"/>
  <c r="A1065" i="2"/>
  <c r="A1066" i="2"/>
  <c r="A1067" i="2"/>
  <c r="A1068" i="2"/>
  <c r="A1069" i="2"/>
  <c r="A1070" i="2"/>
  <c r="A1071" i="2"/>
  <c r="A1072" i="2"/>
  <c r="A1073" i="2"/>
  <c r="A1074" i="2"/>
  <c r="A1075" i="2"/>
  <c r="A1076" i="2"/>
  <c r="A1077" i="2"/>
  <c r="A1078" i="2"/>
  <c r="A1079" i="2"/>
  <c r="A1080" i="2"/>
  <c r="A1081" i="2"/>
  <c r="A1082" i="2"/>
  <c r="A1083" i="2"/>
  <c r="A1084" i="2"/>
  <c r="A1085" i="2"/>
  <c r="A1086" i="2"/>
  <c r="A1087" i="2"/>
  <c r="A1088" i="2"/>
  <c r="A1089" i="2"/>
  <c r="A1090" i="2"/>
  <c r="A1091" i="2"/>
  <c r="A1092" i="2"/>
  <c r="A1093" i="2"/>
  <c r="A1094" i="2"/>
  <c r="A1095" i="2"/>
  <c r="A1096" i="2"/>
  <c r="A1097" i="2"/>
  <c r="A1098" i="2"/>
  <c r="A1099" i="2"/>
  <c r="A1100" i="2"/>
  <c r="A1101" i="2"/>
  <c r="A1102" i="2"/>
  <c r="A1103" i="2"/>
  <c r="A1104" i="2"/>
  <c r="A1105" i="2"/>
  <c r="A1106" i="2"/>
  <c r="A1107" i="2"/>
  <c r="A1108" i="2"/>
  <c r="A1109" i="2"/>
  <c r="A1110" i="2"/>
  <c r="A1111" i="2"/>
  <c r="A1112" i="2"/>
  <c r="A1113" i="2"/>
  <c r="A1114" i="2"/>
  <c r="A1115" i="2"/>
  <c r="A1116" i="2"/>
  <c r="A1117" i="2"/>
  <c r="A1118" i="2"/>
  <c r="A1119" i="2"/>
  <c r="A1120" i="2"/>
  <c r="A1121" i="2"/>
  <c r="A1122" i="2"/>
  <c r="A1123" i="2"/>
  <c r="A1124" i="2"/>
  <c r="A1125" i="2"/>
  <c r="A1126" i="2"/>
  <c r="A1127" i="2"/>
  <c r="A1128" i="2"/>
  <c r="A1129" i="2"/>
  <c r="A1130" i="2"/>
  <c r="A1131" i="2"/>
  <c r="A1132" i="2"/>
  <c r="A1133" i="2"/>
  <c r="A1134" i="2"/>
  <c r="A1135" i="2"/>
  <c r="A1136" i="2"/>
  <c r="A1137" i="2"/>
  <c r="A1138" i="2"/>
  <c r="A1139" i="2"/>
  <c r="A1140" i="2"/>
  <c r="A1141" i="2"/>
  <c r="A1142" i="2"/>
  <c r="A1143" i="2"/>
  <c r="A1144" i="2"/>
  <c r="A1145" i="2"/>
  <c r="A1146" i="2"/>
  <c r="A1147" i="2"/>
  <c r="A1148" i="2"/>
  <c r="A1149" i="2"/>
  <c r="A1150" i="2"/>
  <c r="A1151" i="2"/>
  <c r="A1152" i="2"/>
  <c r="A1153" i="2"/>
  <c r="A1154" i="2"/>
  <c r="A1155" i="2"/>
  <c r="A1156" i="2"/>
  <c r="A1157" i="2"/>
  <c r="A1158" i="2"/>
  <c r="A1159" i="2"/>
  <c r="A1160" i="2"/>
  <c r="A1161" i="2"/>
  <c r="A1162" i="2"/>
  <c r="A1163" i="2"/>
  <c r="A1164" i="2"/>
  <c r="A1165" i="2"/>
  <c r="A1166" i="2"/>
  <c r="A1167" i="2"/>
  <c r="A1168" i="2"/>
  <c r="A1169" i="2"/>
  <c r="A1170" i="2"/>
  <c r="A1171" i="2"/>
  <c r="A1172" i="2"/>
  <c r="A1173" i="2"/>
  <c r="A1174" i="2"/>
  <c r="A1175" i="2"/>
  <c r="A1176" i="2"/>
  <c r="A1177" i="2"/>
  <c r="A1178" i="2"/>
  <c r="A1179" i="2"/>
  <c r="A1180" i="2"/>
  <c r="A1181" i="2"/>
  <c r="A1182" i="2"/>
  <c r="A1183" i="2"/>
  <c r="A1184" i="2"/>
  <c r="A1185" i="2"/>
  <c r="A1186" i="2"/>
  <c r="A1187" i="2"/>
  <c r="A1188" i="2"/>
  <c r="A1189" i="2"/>
  <c r="A1190" i="2"/>
  <c r="A1191" i="2"/>
  <c r="A1192" i="2"/>
  <c r="A1193" i="2"/>
  <c r="A1194" i="2"/>
  <c r="A1195" i="2"/>
  <c r="A1196" i="2"/>
  <c r="A1197" i="2"/>
  <c r="A1198" i="2"/>
  <c r="A1199" i="2"/>
  <c r="A1200" i="2"/>
  <c r="A1201" i="2"/>
  <c r="A1202" i="2"/>
  <c r="A1203" i="2"/>
  <c r="A1204" i="2"/>
  <c r="A1205" i="2"/>
  <c r="A1206" i="2"/>
  <c r="A1207" i="2"/>
  <c r="A1208" i="2"/>
  <c r="A1209" i="2"/>
  <c r="A1210" i="2"/>
  <c r="A1211" i="2"/>
  <c r="A1212" i="2"/>
  <c r="A1213" i="2"/>
  <c r="A1214" i="2"/>
  <c r="A1215" i="2"/>
  <c r="A1216" i="2"/>
  <c r="A1217" i="2"/>
  <c r="A1218" i="2"/>
  <c r="A1219" i="2"/>
  <c r="A1220" i="2"/>
  <c r="A1221" i="2"/>
  <c r="A1222" i="2"/>
  <c r="A1223" i="2"/>
  <c r="A1224" i="2"/>
  <c r="A1225" i="2"/>
  <c r="A1226" i="2"/>
  <c r="A1227" i="2"/>
  <c r="A1228" i="2"/>
  <c r="A1229" i="2"/>
  <c r="A1230" i="2"/>
  <c r="A1231" i="2"/>
  <c r="A1232" i="2"/>
  <c r="A1233" i="2"/>
  <c r="A1234" i="2"/>
  <c r="A1235" i="2"/>
  <c r="A1236" i="2"/>
  <c r="A1237" i="2"/>
  <c r="A1238" i="2"/>
  <c r="A1239" i="2"/>
  <c r="A1240" i="2"/>
  <c r="A1241" i="2"/>
  <c r="A1242" i="2"/>
  <c r="A1243" i="2"/>
  <c r="A1244" i="2"/>
  <c r="A1245" i="2"/>
  <c r="A1246" i="2"/>
  <c r="A1247" i="2"/>
  <c r="A1248" i="2"/>
  <c r="A1249" i="2"/>
  <c r="A1250" i="2"/>
  <c r="A1251" i="2"/>
  <c r="A1252" i="2"/>
  <c r="A1253" i="2"/>
  <c r="A1254" i="2"/>
  <c r="A1255" i="2"/>
  <c r="A1256" i="2"/>
  <c r="A1257" i="2"/>
  <c r="A1258" i="2"/>
  <c r="A1259" i="2"/>
  <c r="A1260" i="2"/>
  <c r="A1261" i="2"/>
  <c r="A1262" i="2"/>
  <c r="A1263" i="2"/>
  <c r="A1264" i="2"/>
  <c r="A1265" i="2"/>
  <c r="A1266" i="2"/>
  <c r="A1267" i="2"/>
  <c r="A1268" i="2"/>
  <c r="A1269" i="2"/>
  <c r="A1270" i="2"/>
  <c r="A1271" i="2"/>
  <c r="A1272" i="2"/>
  <c r="A1273" i="2"/>
  <c r="A1274" i="2"/>
  <c r="A1275" i="2"/>
  <c r="A1276" i="2"/>
  <c r="A1277" i="2"/>
  <c r="A1278" i="2"/>
  <c r="A1279" i="2"/>
  <c r="A1280" i="2"/>
  <c r="A1281" i="2"/>
  <c r="A1282" i="2"/>
  <c r="A1283" i="2"/>
  <c r="A1284" i="2"/>
  <c r="A1285" i="2"/>
  <c r="A1286" i="2"/>
  <c r="A1287" i="2"/>
  <c r="A1288" i="2"/>
  <c r="A1289" i="2"/>
  <c r="A1290" i="2"/>
  <c r="A1291" i="2"/>
  <c r="A1292" i="2"/>
  <c r="A1293" i="2"/>
  <c r="A1294" i="2"/>
  <c r="A1295" i="2"/>
  <c r="A1296" i="2"/>
  <c r="A1297" i="2"/>
  <c r="A1298" i="2"/>
  <c r="A1299" i="2"/>
  <c r="A1300" i="2"/>
  <c r="A1301" i="2"/>
  <c r="A1302" i="2"/>
  <c r="A1303" i="2"/>
  <c r="A1304" i="2"/>
  <c r="A1305" i="2"/>
  <c r="A1306" i="2"/>
  <c r="A1307" i="2"/>
  <c r="A1308" i="2"/>
  <c r="A1309" i="2"/>
  <c r="A1310" i="2"/>
  <c r="A1311" i="2"/>
  <c r="A1312" i="2"/>
  <c r="A1313" i="2"/>
  <c r="A1314" i="2"/>
  <c r="A1315" i="2"/>
  <c r="A1316" i="2"/>
  <c r="A1317" i="2"/>
  <c r="A1318" i="2"/>
  <c r="A1319" i="2"/>
  <c r="A1320" i="2"/>
  <c r="A1321" i="2"/>
  <c r="A1322" i="2"/>
  <c r="A1323" i="2"/>
  <c r="A1324" i="2"/>
  <c r="A1325" i="2"/>
  <c r="A1326" i="2"/>
  <c r="A1327" i="2"/>
  <c r="A1328" i="2"/>
  <c r="A1329" i="2"/>
  <c r="A1330" i="2"/>
  <c r="A1331" i="2"/>
  <c r="A1332" i="2"/>
  <c r="A1333" i="2"/>
  <c r="A1334" i="2"/>
  <c r="A1335" i="2"/>
  <c r="A1336" i="2"/>
  <c r="A1337" i="2"/>
  <c r="A1338" i="2"/>
  <c r="A1339" i="2"/>
  <c r="A1340" i="2"/>
  <c r="A1341" i="2"/>
  <c r="A1342" i="2"/>
  <c r="A1343" i="2"/>
  <c r="A1344" i="2"/>
  <c r="A1345" i="2"/>
  <c r="A1346" i="2"/>
  <c r="A1347" i="2"/>
  <c r="A1348" i="2"/>
  <c r="A1349" i="2"/>
  <c r="A1350" i="2"/>
  <c r="A1351" i="2"/>
  <c r="A1352" i="2"/>
  <c r="A1353" i="2"/>
  <c r="A1354" i="2"/>
  <c r="A1355" i="2"/>
  <c r="A1356" i="2"/>
  <c r="A1357" i="2"/>
  <c r="A1358" i="2"/>
  <c r="A1359" i="2"/>
  <c r="A1360" i="2"/>
  <c r="A1361" i="2"/>
  <c r="A1362" i="2"/>
  <c r="A1363" i="2"/>
  <c r="A1364" i="2"/>
  <c r="A1365" i="2"/>
  <c r="A1366" i="2"/>
  <c r="A1367" i="2"/>
  <c r="A1368" i="2"/>
  <c r="A1369" i="2"/>
  <c r="A1370" i="2"/>
  <c r="A1371" i="2"/>
  <c r="A1372" i="2"/>
  <c r="A1373" i="2"/>
  <c r="A1374" i="2"/>
  <c r="A1375" i="2"/>
  <c r="A1376" i="2"/>
  <c r="A1377" i="2"/>
  <c r="A1378" i="2"/>
  <c r="A1379" i="2"/>
  <c r="A1380" i="2"/>
  <c r="A1381" i="2"/>
  <c r="A1382" i="2"/>
  <c r="A1383" i="2"/>
  <c r="A1384" i="2"/>
  <c r="A1385" i="2"/>
  <c r="A1386" i="2"/>
  <c r="A1387" i="2"/>
  <c r="A1388" i="2"/>
  <c r="A1389" i="2"/>
  <c r="A1390" i="2"/>
  <c r="A1391" i="2"/>
  <c r="A1392" i="2"/>
  <c r="A1393" i="2"/>
  <c r="A1394" i="2"/>
  <c r="A1395" i="2"/>
  <c r="A1396" i="2"/>
  <c r="A1397" i="2"/>
  <c r="A1398" i="2"/>
  <c r="A1399" i="2"/>
  <c r="A1400" i="2"/>
  <c r="A1401" i="2"/>
  <c r="A1402" i="2"/>
  <c r="A1403" i="2"/>
  <c r="A1404" i="2"/>
  <c r="A1405" i="2"/>
  <c r="A1406" i="2"/>
  <c r="A1407" i="2"/>
  <c r="A1408" i="2"/>
  <c r="A1409" i="2"/>
  <c r="A1410" i="2"/>
  <c r="A1411" i="2"/>
  <c r="A1412" i="2"/>
  <c r="A1413" i="2"/>
  <c r="A1414" i="2"/>
  <c r="A1415" i="2"/>
  <c r="A1416" i="2"/>
  <c r="A1417" i="2"/>
  <c r="A1418" i="2"/>
  <c r="A1419" i="2"/>
  <c r="A1420" i="2"/>
  <c r="A1421" i="2"/>
  <c r="A1422" i="2"/>
  <c r="A1423" i="2"/>
  <c r="A1424" i="2"/>
  <c r="A1425" i="2"/>
  <c r="A1426" i="2"/>
  <c r="A1427" i="2"/>
  <c r="A1428" i="2"/>
  <c r="A1429" i="2"/>
  <c r="A1430" i="2"/>
  <c r="A1431" i="2"/>
  <c r="A1432" i="2"/>
  <c r="A1433" i="2"/>
  <c r="A1434" i="2"/>
  <c r="A1435" i="2"/>
  <c r="A1436" i="2"/>
  <c r="A1437" i="2"/>
  <c r="A1438" i="2"/>
  <c r="A1439" i="2"/>
  <c r="A1440" i="2"/>
  <c r="A1441" i="2"/>
  <c r="A1442" i="2"/>
  <c r="A1443" i="2"/>
  <c r="A1444" i="2"/>
  <c r="A1445" i="2"/>
  <c r="A1446" i="2"/>
  <c r="A1447" i="2"/>
  <c r="A1448" i="2"/>
  <c r="A1449" i="2"/>
  <c r="A1450" i="2"/>
  <c r="A1451" i="2"/>
  <c r="A1452" i="2"/>
  <c r="A1453" i="2"/>
  <c r="A1454" i="2"/>
  <c r="A1455" i="2"/>
  <c r="A1456" i="2"/>
  <c r="A1457" i="2"/>
  <c r="A1458" i="2"/>
  <c r="A1459" i="2"/>
  <c r="A1460" i="2"/>
  <c r="A1461" i="2"/>
  <c r="A1462" i="2"/>
  <c r="A1463" i="2"/>
  <c r="A1464" i="2"/>
  <c r="A1465" i="2"/>
  <c r="A1466" i="2"/>
  <c r="A1467" i="2"/>
  <c r="A1468" i="2"/>
  <c r="A1469" i="2"/>
  <c r="A1470" i="2"/>
  <c r="A1471" i="2"/>
  <c r="A1472" i="2"/>
  <c r="A1473" i="2"/>
  <c r="A1474" i="2"/>
  <c r="A1475" i="2"/>
  <c r="A1476" i="2"/>
  <c r="A1477" i="2"/>
  <c r="A1478" i="2"/>
  <c r="A1479" i="2"/>
  <c r="A1480" i="2"/>
  <c r="A1481" i="2"/>
  <c r="A1482" i="2"/>
  <c r="A1483" i="2"/>
  <c r="A1484" i="2"/>
  <c r="A1485" i="2"/>
  <c r="A1486" i="2"/>
  <c r="A1487" i="2"/>
  <c r="A1488" i="2"/>
  <c r="A1489" i="2"/>
  <c r="A1490" i="2"/>
  <c r="A1491" i="2"/>
  <c r="A1492" i="2"/>
  <c r="A1493" i="2"/>
  <c r="A1494" i="2"/>
  <c r="A1495" i="2"/>
  <c r="A1496" i="2"/>
  <c r="A1497" i="2"/>
  <c r="A1498" i="2"/>
  <c r="A1499" i="2"/>
  <c r="A1500" i="2"/>
  <c r="A1501" i="2"/>
  <c r="A1502" i="2"/>
  <c r="A1503" i="2"/>
  <c r="A1504" i="2"/>
  <c r="A1505" i="2"/>
  <c r="A1506" i="2"/>
  <c r="A1507" i="2"/>
  <c r="A1508" i="2"/>
  <c r="A1509" i="2"/>
  <c r="A1510" i="2"/>
  <c r="A1511" i="2"/>
  <c r="A1512" i="2"/>
  <c r="A1513" i="2"/>
  <c r="A1514" i="2"/>
  <c r="A1515" i="2"/>
  <c r="A1516" i="2"/>
  <c r="A1517" i="2"/>
  <c r="A1518" i="2"/>
  <c r="A1519" i="2"/>
  <c r="A1520" i="2"/>
  <c r="A1521" i="2"/>
  <c r="A1522" i="2"/>
  <c r="A1523" i="2"/>
  <c r="A1524" i="2"/>
  <c r="A1525" i="2"/>
  <c r="A1526" i="2"/>
  <c r="A1527" i="2"/>
  <c r="A1528" i="2"/>
  <c r="A1529" i="2"/>
  <c r="A1530" i="2"/>
  <c r="A1531" i="2"/>
  <c r="A1532" i="2"/>
  <c r="A1533" i="2"/>
  <c r="A1534" i="2"/>
  <c r="A1535" i="2"/>
  <c r="A1536" i="2"/>
  <c r="A1537" i="2"/>
  <c r="A1538" i="2"/>
  <c r="A1539" i="2"/>
  <c r="A1540" i="2"/>
  <c r="A1541" i="2"/>
  <c r="A1542" i="2"/>
  <c r="A1543" i="2"/>
  <c r="A1544" i="2"/>
  <c r="A1545" i="2"/>
  <c r="A1546" i="2"/>
  <c r="A1547" i="2"/>
  <c r="A1548" i="2"/>
  <c r="A1549" i="2"/>
  <c r="A1550" i="2"/>
  <c r="A1551" i="2"/>
  <c r="A1552" i="2"/>
  <c r="A1553" i="2"/>
  <c r="A1554" i="2"/>
  <c r="A1555" i="2"/>
  <c r="A1556" i="2"/>
  <c r="A1557" i="2"/>
  <c r="A1558" i="2"/>
  <c r="A1559" i="2"/>
  <c r="A1560" i="2"/>
  <c r="A1561" i="2"/>
  <c r="A1562" i="2"/>
  <c r="A1563" i="2"/>
  <c r="A1564" i="2"/>
  <c r="A1565" i="2"/>
  <c r="A1566" i="2"/>
  <c r="A1567" i="2"/>
  <c r="A1568" i="2"/>
  <c r="A1569" i="2"/>
  <c r="A1570" i="2"/>
  <c r="A1571" i="2"/>
  <c r="A1572" i="2"/>
  <c r="A1573" i="2"/>
  <c r="A1574" i="2"/>
  <c r="A1575" i="2"/>
  <c r="A1576" i="2"/>
  <c r="A1577" i="2"/>
  <c r="A1578" i="2"/>
  <c r="A1579" i="2"/>
  <c r="A1580" i="2"/>
  <c r="A1581" i="2"/>
  <c r="A1582" i="2"/>
  <c r="A1583" i="2"/>
  <c r="A1584" i="2"/>
  <c r="A1585" i="2"/>
  <c r="A1586" i="2"/>
  <c r="A1587" i="2"/>
  <c r="A1588" i="2"/>
  <c r="A1589" i="2"/>
  <c r="A1590" i="2"/>
  <c r="A1591" i="2"/>
  <c r="A1592" i="2"/>
  <c r="A1593" i="2"/>
  <c r="A1594" i="2"/>
  <c r="A1595" i="2"/>
  <c r="A1596" i="2"/>
  <c r="A1597" i="2"/>
  <c r="A1598" i="2"/>
  <c r="A1599" i="2"/>
  <c r="A1600" i="2"/>
  <c r="A1601" i="2"/>
  <c r="A1602" i="2"/>
  <c r="A1603" i="2"/>
  <c r="A1604" i="2"/>
  <c r="A1605" i="2"/>
  <c r="A1606" i="2"/>
  <c r="A1607" i="2"/>
  <c r="A1608" i="2"/>
  <c r="A1609" i="2"/>
  <c r="A1610" i="2"/>
  <c r="A1611" i="2"/>
  <c r="A1612" i="2"/>
  <c r="A1613" i="2"/>
  <c r="A1614" i="2"/>
  <c r="A1615" i="2"/>
  <c r="A1616" i="2"/>
  <c r="A1617" i="2"/>
  <c r="A1618" i="2"/>
  <c r="A1619" i="2"/>
  <c r="A1620" i="2"/>
  <c r="A1621" i="2"/>
  <c r="A1622" i="2"/>
  <c r="A1623" i="2"/>
  <c r="A1624" i="2"/>
  <c r="A1625" i="2"/>
  <c r="A1626" i="2"/>
  <c r="A1627" i="2"/>
  <c r="A1628" i="2"/>
  <c r="A1629" i="2"/>
  <c r="A1630" i="2"/>
  <c r="A1631" i="2"/>
  <c r="A1632" i="2"/>
  <c r="A1633" i="2"/>
  <c r="A1634" i="2"/>
  <c r="A1635" i="2"/>
  <c r="A1636" i="2"/>
  <c r="A1637" i="2"/>
  <c r="A1638" i="2"/>
  <c r="A1639" i="2"/>
  <c r="A1640" i="2"/>
  <c r="A1641" i="2"/>
  <c r="A1642" i="2"/>
  <c r="A1643" i="2"/>
  <c r="A1644" i="2"/>
  <c r="A1645" i="2"/>
  <c r="A1646" i="2"/>
  <c r="A1647" i="2"/>
  <c r="A1648" i="2"/>
  <c r="A1649" i="2"/>
  <c r="A1650" i="2"/>
  <c r="A1651" i="2"/>
  <c r="A1652" i="2"/>
  <c r="A1653" i="2"/>
  <c r="A1654" i="2"/>
  <c r="A1655" i="2"/>
  <c r="A1656" i="2"/>
  <c r="A1657" i="2"/>
  <c r="A1658" i="2"/>
  <c r="A1659" i="2"/>
  <c r="A1660" i="2"/>
  <c r="A1661" i="2"/>
  <c r="A1662" i="2"/>
  <c r="A1663" i="2"/>
  <c r="A1664" i="2"/>
  <c r="A1665" i="2"/>
  <c r="A1666" i="2"/>
  <c r="A1667" i="2"/>
  <c r="A1668" i="2"/>
  <c r="A1669" i="2"/>
  <c r="A1670" i="2"/>
  <c r="A1671" i="2"/>
  <c r="A1672" i="2"/>
  <c r="A1673" i="2"/>
  <c r="A1674" i="2"/>
  <c r="A1675" i="2"/>
  <c r="A1676" i="2"/>
  <c r="A1677" i="2"/>
  <c r="A1678" i="2"/>
  <c r="A1679" i="2"/>
  <c r="A1680" i="2"/>
  <c r="A1681" i="2"/>
  <c r="A1682" i="2"/>
  <c r="A1683" i="2"/>
  <c r="A1684" i="2"/>
  <c r="A1685" i="2"/>
  <c r="A1686" i="2"/>
  <c r="A1687" i="2"/>
  <c r="A1688" i="2"/>
  <c r="A1689" i="2"/>
  <c r="A1690" i="2"/>
  <c r="A1691" i="2"/>
  <c r="A1692" i="2"/>
  <c r="A1693" i="2"/>
  <c r="A1694" i="2"/>
  <c r="A1695" i="2"/>
  <c r="A1696" i="2"/>
  <c r="A1697" i="2"/>
  <c r="A1698" i="2"/>
  <c r="A1699" i="2"/>
  <c r="A1700" i="2"/>
  <c r="A1701" i="2"/>
  <c r="A1702" i="2"/>
  <c r="A1703" i="2"/>
  <c r="A1704" i="2"/>
  <c r="A1705" i="2"/>
  <c r="A1706" i="2"/>
  <c r="A1707" i="2"/>
  <c r="A1708" i="2"/>
  <c r="A1709" i="2"/>
  <c r="A1710" i="2"/>
  <c r="A1711" i="2"/>
  <c r="A1712" i="2"/>
  <c r="A1713" i="2"/>
  <c r="A1714" i="2"/>
  <c r="A1715" i="2"/>
  <c r="A1716" i="2"/>
  <c r="A1717" i="2"/>
  <c r="A1718" i="2"/>
  <c r="A1719" i="2"/>
  <c r="A1720" i="2"/>
  <c r="A1721" i="2"/>
  <c r="A1722" i="2"/>
  <c r="A1723" i="2"/>
  <c r="A1724" i="2"/>
  <c r="A1725" i="2"/>
  <c r="A1726" i="2"/>
  <c r="A1727" i="2"/>
  <c r="A1728" i="2"/>
  <c r="A1729" i="2"/>
  <c r="A1730" i="2"/>
  <c r="A1731" i="2"/>
  <c r="A1732" i="2"/>
  <c r="A1733" i="2"/>
  <c r="A1734" i="2"/>
  <c r="A1735" i="2"/>
  <c r="A1736" i="2"/>
  <c r="A1737" i="2"/>
  <c r="A1738" i="2"/>
  <c r="A1739" i="2"/>
  <c r="A1740" i="2"/>
  <c r="A1741" i="2"/>
  <c r="A1742" i="2"/>
  <c r="A1743" i="2"/>
  <c r="A1744" i="2"/>
  <c r="A1745" i="2"/>
  <c r="A1746" i="2"/>
  <c r="A1747" i="2"/>
  <c r="A1748" i="2"/>
  <c r="A1749" i="2"/>
  <c r="A1750" i="2"/>
  <c r="B35" i="3"/>
  <c r="B36" i="3"/>
  <c r="N32" i="3"/>
  <c r="M32" i="3"/>
  <c r="L32" i="3"/>
  <c r="K32" i="3"/>
  <c r="J32" i="3"/>
  <c r="I32" i="3"/>
  <c r="H32" i="3"/>
  <c r="G32" i="3"/>
  <c r="F32" i="3"/>
  <c r="E32" i="3"/>
  <c r="D32" i="3"/>
  <c r="C32" i="3"/>
  <c r="N31" i="3"/>
  <c r="M31" i="3"/>
  <c r="L31" i="3"/>
  <c r="K31" i="3"/>
  <c r="J31" i="3"/>
  <c r="I31" i="3"/>
  <c r="H31" i="3"/>
  <c r="F31" i="3"/>
  <c r="E31" i="3"/>
  <c r="D31" i="3"/>
  <c r="P30" i="3"/>
  <c r="O30" i="3"/>
  <c r="P29" i="3"/>
  <c r="O29" i="3"/>
  <c r="P28" i="3"/>
  <c r="O28" i="3"/>
  <c r="P27" i="3"/>
  <c r="O27" i="3"/>
  <c r="P26" i="3"/>
  <c r="O26" i="3"/>
  <c r="P25" i="3"/>
  <c r="O25" i="3"/>
  <c r="P24" i="3"/>
  <c r="O24" i="3"/>
  <c r="P23" i="3"/>
  <c r="O23" i="3"/>
  <c r="P22" i="3"/>
  <c r="O22" i="3"/>
  <c r="P21" i="3"/>
  <c r="O21" i="3"/>
  <c r="P20" i="3"/>
  <c r="O20" i="3"/>
  <c r="P19" i="3"/>
  <c r="O19" i="3"/>
  <c r="P18" i="3"/>
  <c r="P17" i="3"/>
  <c r="O17" i="3"/>
  <c r="P16" i="3"/>
  <c r="O16" i="3"/>
  <c r="P15" i="3"/>
  <c r="O15" i="3"/>
  <c r="P14" i="3"/>
  <c r="O14" i="3"/>
  <c r="P13" i="3"/>
  <c r="O13" i="3"/>
  <c r="P12" i="3"/>
  <c r="O12" i="3"/>
  <c r="P11" i="3"/>
  <c r="O11" i="3"/>
  <c r="P10" i="3"/>
  <c r="O10" i="3"/>
  <c r="P9" i="3"/>
  <c r="O9" i="3"/>
  <c r="P8" i="3"/>
  <c r="O8" i="3"/>
  <c r="P7" i="3"/>
</calcChain>
</file>

<file path=xl/sharedStrings.xml><?xml version="1.0" encoding="utf-8"?>
<sst xmlns="http://schemas.openxmlformats.org/spreadsheetml/2006/main" count="129" uniqueCount="79">
  <si>
    <t xml:space="preserve">            Monday</t>
  </si>
  <si>
    <t xml:space="preserve">            Tuesday</t>
  </si>
  <si>
    <t xml:space="preserve">          Wednesday</t>
  </si>
  <si>
    <t xml:space="preserve">             Thursday</t>
  </si>
  <si>
    <t xml:space="preserve">               Friday</t>
  </si>
  <si>
    <t xml:space="preserve">            Saturday</t>
  </si>
  <si>
    <t>Time</t>
  </si>
  <si>
    <t>Light</t>
  </si>
  <si>
    <t>Occupancy</t>
  </si>
  <si>
    <t>Total Use (hrs/d)</t>
  </si>
  <si>
    <t>Average Use (min/hr)</t>
  </si>
  <si>
    <t>Building User Audit: Capturig Behavior, Energy, and Culture</t>
  </si>
  <si>
    <t>Smart Excel Sheets</t>
  </si>
  <si>
    <t>Date of Audit</t>
  </si>
  <si>
    <t>Date</t>
  </si>
  <si>
    <t>End of audit</t>
  </si>
  <si>
    <t>YYYY</t>
  </si>
  <si>
    <t>MM</t>
  </si>
  <si>
    <t>DD</t>
  </si>
  <si>
    <t>Year</t>
  </si>
  <si>
    <t>Month</t>
  </si>
  <si>
    <t>Day</t>
  </si>
  <si>
    <t>data records Intervals</t>
  </si>
  <si>
    <t>(insert 15 if data recorded at 15 minutes intervals)</t>
  </si>
  <si>
    <t>(will be filled automatically)</t>
  </si>
  <si>
    <t>Nr</t>
  </si>
  <si>
    <t>Total amount of time light was on (hrs)</t>
  </si>
  <si>
    <t>Total amount of time room was occupied (hrs)</t>
  </si>
  <si>
    <t>Total amount of time light was on while the room was vacant (hrs)</t>
  </si>
  <si>
    <t>These table and graphs show the data of lights use and occupancy.</t>
  </si>
  <si>
    <t>Temperature</t>
  </si>
  <si>
    <t>Humidity</t>
  </si>
  <si>
    <t>Average</t>
  </si>
  <si>
    <t>These table and graphs show the data of room temperature and humidity.</t>
  </si>
  <si>
    <t xml:space="preserve">                  Monday</t>
  </si>
  <si>
    <t xml:space="preserve">              Wednesday</t>
  </si>
  <si>
    <t xml:space="preserve">                  Tuesday</t>
  </si>
  <si>
    <t xml:space="preserve">                 Thursday</t>
  </si>
  <si>
    <t xml:space="preserve">                     Friday</t>
  </si>
  <si>
    <t xml:space="preserve">                 Saturday</t>
  </si>
  <si>
    <t>Watts</t>
  </si>
  <si>
    <t>Watthrs</t>
  </si>
  <si>
    <t>These table and graphs show the data of Electricity use by a workstation.</t>
  </si>
  <si>
    <t>Total amount of Watthrs used</t>
  </si>
  <si>
    <t>Building Info</t>
  </si>
  <si>
    <t>GSF (SF)</t>
  </si>
  <si>
    <t>Office Area (SF)</t>
  </si>
  <si>
    <t>Instruction Area (SF)</t>
  </si>
  <si>
    <t>LPD (Watt/SF)</t>
  </si>
  <si>
    <t>Energy Use Calculation (Lights)</t>
  </si>
  <si>
    <t>Energy Use (Office)</t>
  </si>
  <si>
    <t>Energy Use (Instruction)</t>
  </si>
  <si>
    <t>Energy Use (Lighting) / KWh</t>
  </si>
  <si>
    <t>Typical Building</t>
  </si>
  <si>
    <t>Energy Use Calculation (Plugs)</t>
  </si>
  <si>
    <t>Energy Use (Staff)</t>
  </si>
  <si>
    <t>Energy Use (Computer Labs)</t>
  </si>
  <si>
    <t>Energy Use (Faculty)</t>
  </si>
  <si>
    <t>Energy Use (Grad Student)</t>
  </si>
  <si>
    <t>Total Energy Use (KWh)</t>
  </si>
  <si>
    <t>Share of Total Energy Use</t>
  </si>
  <si>
    <t>Energy Use (Plugs) / KWh</t>
  </si>
  <si>
    <t>Avg. Amount of Electricity Use in Staff Offices (Watthrs)</t>
  </si>
  <si>
    <t>Avg. Amount of Electricity Use in Faculty Offices (Watthrs)</t>
  </si>
  <si>
    <t>Avg. Amount of Electricity Use in Computer Labs (Watthrs)</t>
  </si>
  <si>
    <t>Avg. Amount of Electricity Use in Graduate Student Offices (Watthrs)</t>
  </si>
  <si>
    <t>Avg. Amount of Light use, Instruction (hrs)</t>
  </si>
  <si>
    <t>Avg. Amount of Light use, Office (hrs)</t>
  </si>
  <si>
    <t>This sheet is used to insert the data captured by HOBO UX90. The columns for light uae (column B) and occupancy (column C) should be filled manually. Look at the analysis sheet for the results.</t>
  </si>
  <si>
    <t>This sheet is used to insert the data captured by HOBO UX100. The columns for temperature (column B) and humidity (column C) should be filled manually. Look at the analysis sheet for the results.</t>
  </si>
  <si>
    <t xml:space="preserve">The whole user-influenced energy (for lights and plug loads) can be calculated in this sheet. </t>
  </si>
  <si>
    <t>Building Name</t>
  </si>
  <si>
    <t>Number of Offices</t>
  </si>
  <si>
    <t xml:space="preserve">   Faculty</t>
  </si>
  <si>
    <t xml:space="preserve">   Staff</t>
  </si>
  <si>
    <t xml:space="preserve">   Grad. Students</t>
  </si>
  <si>
    <t xml:space="preserve">This information should be gained during </t>
  </si>
  <si>
    <t>the second level of audit: Walk-through Anaysis</t>
  </si>
  <si>
    <t>Number of Computers in computer Labs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</si>
</sst>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409]h:mm\ AM/PM;@"/>
    <numFmt numFmtId="166" formatCode="mm/dd/yy;@"/>
    <numFmt numFmtId="167" formatCode="hh:mm\ AM/PM"/>
    <numFmt numFmtId="168" formatCode="0.0%"/>
  </numFmts>
  <fonts count="7" x14ac:knownFonts="1">
    <font>
      <sz val="11"/>
      <color theme="1"/>
      <name val="Calibri"/>
      <family val="2"/>
      <scheme val="minor"/>
    </font>
    <font>
      <sz val="12"/>
      <color theme="1"/>
      <name val="Calibri"/>
      <family val="2"/>
      <scheme val="minor"/>
    </font>
    <font>
      <b/>
      <sz val="16"/>
      <color theme="4" tint="-0.499984740745262"/>
      <name val="Calibri"/>
      <family val="2"/>
      <scheme val="minor"/>
    </font>
    <font>
      <b/>
      <sz val="14"/>
      <color theme="4" tint="-0.249977111117893"/>
      <name val="Calibri"/>
      <family val="2"/>
      <scheme val="minor"/>
    </font>
    <font>
      <sz val="11"/>
      <color theme="7" tint="-0.249977111117893"/>
      <name val="Calibri"/>
      <family val="2"/>
      <scheme val="minor"/>
    </font>
    <font>
      <sz val="12"/>
      <color theme="7" tint="-0.249977111117893"/>
      <name val="Calibri"/>
      <family val="2"/>
      <scheme val="minor"/>
    </font>
    <font>
      <b/>
      <sz val="11"/>
      <color theme="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8"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86">
    <xf numFmtId="0" fontId="0" fillId="0" borderId="0" xfId="0"/>
    <xf numFmtId="14" fontId="0" fillId="2" borderId="1" xfId="0" applyNumberFormat="1" applyFill="1" applyBorder="1"/>
    <xf numFmtId="0" fontId="0" fillId="2" borderId="1" xfId="0" applyFill="1" applyBorder="1"/>
    <xf numFmtId="0" fontId="0" fillId="2" borderId="1" xfId="0" applyFill="1" applyBorder="1" applyAlignment="1">
      <alignment horizontal="center" vertical="center"/>
    </xf>
    <xf numFmtId="164" fontId="0" fillId="2" borderId="1" xfId="0" applyNumberFormat="1" applyFill="1" applyBorder="1" applyAlignment="1">
      <alignment horizontal="center" vertical="center"/>
    </xf>
    <xf numFmtId="1" fontId="0" fillId="2" borderId="1" xfId="0" applyNumberFormat="1" applyFill="1" applyBorder="1" applyAlignment="1">
      <alignment horizontal="center" vertical="center"/>
    </xf>
    <xf numFmtId="164" fontId="0" fillId="2" borderId="1" xfId="0" applyNumberFormat="1" applyFill="1" applyBorder="1" applyAlignment="1">
      <alignment horizontal="center"/>
    </xf>
    <xf numFmtId="0" fontId="0" fillId="3" borderId="2" xfId="0" applyFill="1" applyBorder="1"/>
    <xf numFmtId="0" fontId="0" fillId="3" borderId="3" xfId="0" applyFill="1" applyBorder="1"/>
    <xf numFmtId="0" fontId="0" fillId="3" borderId="10" xfId="0" applyFill="1" applyBorder="1"/>
    <xf numFmtId="0" fontId="0" fillId="3" borderId="0" xfId="0" applyFill="1"/>
    <xf numFmtId="0" fontId="0" fillId="3" borderId="1" xfId="0" applyFill="1" applyBorder="1"/>
    <xf numFmtId="14" fontId="0" fillId="3" borderId="1" xfId="0" applyNumberFormat="1" applyFill="1" applyBorder="1"/>
    <xf numFmtId="0" fontId="0" fillId="3" borderId="1" xfId="0" applyFill="1" applyBorder="1" applyAlignment="1">
      <alignment horizontal="center" vertical="center"/>
    </xf>
    <xf numFmtId="164" fontId="0" fillId="3" borderId="1" xfId="0" applyNumberFormat="1" applyFill="1" applyBorder="1" applyAlignment="1">
      <alignment horizontal="center" vertical="center"/>
    </xf>
    <xf numFmtId="165" fontId="0" fillId="3" borderId="1" xfId="0" applyNumberFormat="1" applyFill="1" applyBorder="1" applyAlignment="1">
      <alignment horizontal="center" vertical="center"/>
    </xf>
    <xf numFmtId="1" fontId="0" fillId="3" borderId="1" xfId="0" applyNumberFormat="1" applyFill="1" applyBorder="1" applyAlignment="1">
      <alignment horizontal="center" vertical="center"/>
    </xf>
    <xf numFmtId="0" fontId="1" fillId="3" borderId="1" xfId="0" applyFont="1" applyFill="1" applyBorder="1" applyAlignment="1">
      <alignment horizontal="center" vertical="center"/>
    </xf>
    <xf numFmtId="164" fontId="0" fillId="3" borderId="1" xfId="0" applyNumberFormat="1" applyFill="1" applyBorder="1" applyAlignment="1">
      <alignment horizontal="center"/>
    </xf>
    <xf numFmtId="1" fontId="0" fillId="3" borderId="1" xfId="0" applyNumberFormat="1" applyFill="1" applyBorder="1" applyAlignment="1">
      <alignment horizontal="center"/>
    </xf>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2" fillId="3" borderId="0" xfId="0" applyFont="1" applyFill="1"/>
    <xf numFmtId="0" fontId="3" fillId="3" borderId="0" xfId="0" applyFont="1" applyFill="1"/>
    <xf numFmtId="166" fontId="0" fillId="3" borderId="1" xfId="0" applyNumberFormat="1" applyFill="1" applyBorder="1" applyAlignment="1">
      <alignment horizontal="center"/>
    </xf>
    <xf numFmtId="0" fontId="4" fillId="3" borderId="0" xfId="0" applyFont="1" applyFill="1" applyBorder="1"/>
    <xf numFmtId="0" fontId="4" fillId="3" borderId="1" xfId="0" applyFont="1" applyFill="1" applyBorder="1" applyAlignment="1">
      <alignment horizontal="center"/>
    </xf>
    <xf numFmtId="0" fontId="0" fillId="3" borderId="1" xfId="0" applyFill="1" applyBorder="1" applyAlignment="1">
      <alignment horizontal="center"/>
    </xf>
    <xf numFmtId="0" fontId="0" fillId="3" borderId="0" xfId="0" applyFill="1" applyBorder="1"/>
    <xf numFmtId="0" fontId="4" fillId="3" borderId="0" xfId="0" applyFont="1" applyFill="1" applyBorder="1" applyAlignment="1">
      <alignment horizontal="center"/>
    </xf>
    <xf numFmtId="0" fontId="0" fillId="4" borderId="1" xfId="0" applyFill="1" applyBorder="1" applyAlignment="1">
      <alignment horizontal="center"/>
    </xf>
    <xf numFmtId="22" fontId="0" fillId="3" borderId="0" xfId="0" applyNumberFormat="1" applyFill="1" applyAlignment="1">
      <alignment horizontal="center"/>
    </xf>
    <xf numFmtId="22" fontId="1" fillId="3" borderId="4" xfId="0" applyNumberFormat="1" applyFont="1" applyFill="1" applyBorder="1"/>
    <xf numFmtId="0" fontId="1" fillId="3" borderId="5" xfId="0" applyFont="1" applyFill="1" applyBorder="1"/>
    <xf numFmtId="0" fontId="1" fillId="3" borderId="7" xfId="0" applyFont="1" applyFill="1" applyBorder="1"/>
    <xf numFmtId="0" fontId="1" fillId="3" borderId="8" xfId="0" applyFont="1" applyFill="1" applyBorder="1"/>
    <xf numFmtId="0" fontId="5" fillId="3" borderId="8" xfId="0" applyFont="1" applyFill="1" applyBorder="1"/>
    <xf numFmtId="22" fontId="1" fillId="3" borderId="1" xfId="0" applyNumberFormat="1" applyFont="1" applyFill="1" applyBorder="1" applyAlignment="1">
      <alignment horizontal="center"/>
    </xf>
    <xf numFmtId="22" fontId="0" fillId="3" borderId="1" xfId="0" applyNumberFormat="1" applyFill="1" applyBorder="1" applyAlignment="1">
      <alignment horizontal="center"/>
    </xf>
    <xf numFmtId="22" fontId="0" fillId="3" borderId="1" xfId="0" applyNumberFormat="1" applyFill="1" applyBorder="1"/>
    <xf numFmtId="167" fontId="0" fillId="3" borderId="0" xfId="0" applyNumberFormat="1" applyFill="1" applyAlignment="1">
      <alignment horizontal="center"/>
    </xf>
    <xf numFmtId="22" fontId="0" fillId="3" borderId="0" xfId="0" applyNumberFormat="1" applyFill="1"/>
    <xf numFmtId="0" fontId="0" fillId="2" borderId="0" xfId="0" applyFill="1" applyAlignment="1">
      <alignment horizontal="center"/>
    </xf>
    <xf numFmtId="0" fontId="0" fillId="3" borderId="0" xfId="0" applyFill="1" applyAlignment="1">
      <alignment horizontal="center"/>
    </xf>
    <xf numFmtId="0" fontId="0" fillId="4" borderId="1" xfId="0" applyFill="1" applyBorder="1" applyAlignment="1">
      <alignment horizontal="center" vertical="center"/>
    </xf>
    <xf numFmtId="0" fontId="0" fillId="4" borderId="1" xfId="0" applyNumberFormat="1" applyFill="1" applyBorder="1"/>
    <xf numFmtId="0" fontId="1" fillId="4" borderId="1" xfId="0" applyFont="1" applyFill="1" applyBorder="1" applyAlignment="1">
      <alignment horizontal="center"/>
    </xf>
    <xf numFmtId="0" fontId="0" fillId="4" borderId="1" xfId="0" applyFill="1" applyBorder="1"/>
    <xf numFmtId="3" fontId="0" fillId="4" borderId="1" xfId="0" applyNumberFormat="1" applyFill="1" applyBorder="1" applyAlignment="1">
      <alignment horizontal="center"/>
    </xf>
    <xf numFmtId="164" fontId="0" fillId="4" borderId="1" xfId="0" applyNumberFormat="1" applyFill="1" applyBorder="1" applyAlignment="1">
      <alignment horizontal="center"/>
    </xf>
    <xf numFmtId="0" fontId="0" fillId="4" borderId="13" xfId="0" applyFill="1" applyBorder="1"/>
    <xf numFmtId="0" fontId="6" fillId="3" borderId="1" xfId="0" applyFont="1" applyFill="1" applyBorder="1"/>
    <xf numFmtId="3" fontId="0" fillId="3" borderId="1" xfId="0" applyNumberFormat="1" applyFill="1" applyBorder="1" applyAlignment="1">
      <alignment horizontal="center"/>
    </xf>
    <xf numFmtId="0" fontId="0" fillId="3" borderId="11" xfId="0" applyFill="1" applyBorder="1"/>
    <xf numFmtId="0" fontId="0" fillId="3" borderId="12" xfId="0" applyFill="1" applyBorder="1"/>
    <xf numFmtId="9" fontId="0" fillId="3" borderId="1" xfId="0" applyNumberFormat="1" applyFill="1" applyBorder="1" applyAlignment="1">
      <alignment horizontal="center"/>
    </xf>
    <xf numFmtId="168" fontId="0" fillId="3" borderId="1" xfId="0" applyNumberFormat="1" applyFill="1" applyBorder="1" applyAlignment="1">
      <alignment horizontal="center"/>
    </xf>
    <xf numFmtId="0" fontId="0" fillId="3" borderId="1" xfId="0" applyFill="1" applyBorder="1" applyAlignment="1">
      <alignment horizontal="left"/>
    </xf>
    <xf numFmtId="0" fontId="6" fillId="3" borderId="1" xfId="0" applyFont="1" applyFill="1" applyBorder="1" applyAlignment="1">
      <alignment horizontal="left"/>
    </xf>
    <xf numFmtId="0" fontId="0" fillId="3" borderId="0" xfId="0" applyFill="1" applyBorder="1" applyAlignment="1">
      <alignment horizontal="center"/>
    </xf>
    <xf numFmtId="3" fontId="0" fillId="3" borderId="10" xfId="0" applyNumberFormat="1" applyFill="1" applyBorder="1" applyAlignment="1">
      <alignment horizontal="center"/>
    </xf>
    <xf numFmtId="168" fontId="0" fillId="3" borderId="10" xfId="0" applyNumberFormat="1" applyFill="1" applyBorder="1" applyAlignment="1">
      <alignment horizontal="center"/>
    </xf>
    <xf numFmtId="9" fontId="0" fillId="3" borderId="10" xfId="0" applyNumberFormat="1" applyFill="1" applyBorder="1" applyAlignment="1">
      <alignment horizontal="center"/>
    </xf>
    <xf numFmtId="0" fontId="0" fillId="3" borderId="2" xfId="0" applyFill="1" applyBorder="1" applyAlignment="1">
      <alignment horizontal="left"/>
    </xf>
    <xf numFmtId="0" fontId="6" fillId="3" borderId="2" xfId="0" applyFont="1" applyFill="1" applyBorder="1" applyAlignment="1">
      <alignment horizontal="left"/>
    </xf>
    <xf numFmtId="0" fontId="1" fillId="3" borderId="2" xfId="0" applyFont="1" applyFill="1" applyBorder="1"/>
    <xf numFmtId="0" fontId="1" fillId="3" borderId="3" xfId="0" applyFont="1" applyFill="1" applyBorder="1"/>
    <xf numFmtId="0" fontId="5" fillId="3" borderId="2" xfId="0" applyFont="1" applyFill="1" applyBorder="1"/>
    <xf numFmtId="0" fontId="5" fillId="3" borderId="3" xfId="0" applyFont="1" applyFill="1" applyBorder="1"/>
    <xf numFmtId="22" fontId="1" fillId="3" borderId="2" xfId="0" applyNumberFormat="1" applyFont="1" applyFill="1" applyBorder="1"/>
    <xf numFmtId="0" fontId="0" fillId="3" borderId="13" xfId="0" applyFill="1" applyBorder="1" applyAlignment="1">
      <alignment horizontal="left"/>
    </xf>
    <xf numFmtId="0" fontId="0" fillId="3" borderId="11" xfId="0" applyFill="1" applyBorder="1" applyAlignment="1">
      <alignment horizontal="left"/>
    </xf>
    <xf numFmtId="0" fontId="0" fillId="4" borderId="15" xfId="0" applyFill="1" applyBorder="1"/>
    <xf numFmtId="0" fontId="0" fillId="3" borderId="7" xfId="0" applyFill="1" applyBorder="1" applyAlignment="1">
      <alignment horizontal="left"/>
    </xf>
    <xf numFmtId="0" fontId="5" fillId="3" borderId="4" xfId="0" applyFont="1" applyFill="1" applyBorder="1"/>
    <xf numFmtId="0" fontId="4" fillId="3" borderId="7" xfId="0" applyFont="1" applyFill="1" applyBorder="1"/>
    <xf numFmtId="0" fontId="6" fillId="2" borderId="1" xfId="0" applyFont="1" applyFill="1" applyBorder="1"/>
    <xf numFmtId="0" fontId="6" fillId="2" borderId="14" xfId="0" applyFont="1" applyFill="1" applyBorder="1"/>
    <xf numFmtId="0" fontId="0" fillId="2" borderId="6" xfId="0" applyFill="1" applyBorder="1"/>
    <xf numFmtId="0" fontId="0" fillId="0" borderId="2" xfId="0" applyFill="1" applyBorder="1"/>
    <xf numFmtId="0" fontId="0" fillId="0" borderId="3" xfId="0" applyFill="1" applyBorder="1"/>
    <xf numFmtId="0" fontId="0" fillId="0" borderId="10" xfId="0" applyFill="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Time, Light on</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0"/>
          <c:order val="0"/>
          <c:tx>
            <c:v>Monday</c:v>
          </c:tx>
          <c:spPr>
            <a:ln w="31750" cap="rnd">
              <a:solidFill>
                <a:schemeClr val="accent1"/>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Analysis'!$C$7:$C$30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1"/>
          <c:order val="1"/>
          <c:tx>
            <c:v>Tuesday</c:v>
          </c:tx>
          <c:spPr>
            <a:ln w="31750" cap="rnd">
              <a:solidFill>
                <a:schemeClr val="accent2"/>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Analysis'!$E$7:$E$30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2"/>
          <c:order val="2"/>
          <c:tx>
            <c:v>Wednesday</c:v>
          </c:tx>
          <c:spPr>
            <a:ln w="31750" cap="rnd">
              <a:solidFill>
                <a:schemeClr val="accent3"/>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Analysis'!$G$7:$G$30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3"/>
          <c:order val="3"/>
          <c:tx>
            <c:v>Thursday</c:v>
          </c:tx>
          <c:spPr>
            <a:ln w="31750" cap="rnd">
              <a:solidFill>
                <a:schemeClr val="accent4"/>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Analysis'!$I$7:$I$30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4"/>
          <c:order val="4"/>
          <c:tx>
            <c:v>Friday</c:v>
          </c:tx>
          <c:spPr>
            <a:ln w="31750" cap="rnd">
              <a:solidFill>
                <a:schemeClr val="accent5"/>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Analysis'!$K$7:$K$30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5"/>
          <c:order val="5"/>
          <c:tx>
            <c:v>Saturday</c:v>
          </c:tx>
          <c:spPr>
            <a:ln w="31750" cap="rnd">
              <a:solidFill>
                <a:schemeClr val="accent6"/>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Analysis'!$M$7:$M$30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dLbls>
          <c:showLegendKey val="0"/>
          <c:showVal val="0"/>
          <c:showCatName val="0"/>
          <c:showSerName val="0"/>
          <c:showPercent val="0"/>
          <c:showBubbleSize val="0"/>
        </c:dLbls>
        <c:smooth val="0"/>
        <c:axId val="314209168"/>
        <c:axId val="314203008"/>
      </c:lineChart>
      <c:catAx>
        <c:axId val="314209168"/>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Time (hour)</a:t>
                </a:r>
              </a:p>
            </c:rich>
          </c:tx>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409]h:mm\ AM/PM;@"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314203008"/>
        <c:crosses val="autoZero"/>
        <c:auto val="1"/>
        <c:lblAlgn val="ctr"/>
        <c:lblOffset val="100"/>
        <c:noMultiLvlLbl val="0"/>
      </c:catAx>
      <c:valAx>
        <c:axId val="314203008"/>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Light on (minutes)</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314209168"/>
        <c:crosses val="autoZero"/>
        <c:crossBetween val="between"/>
      </c:valAx>
      <c:spPr>
        <a:noFill/>
        <a:ln>
          <a:noFill/>
        </a:ln>
        <a:effectLst/>
      </c:spPr>
    </c:plotArea>
    <c:legend>
      <c:legendPos val="b"/>
      <c:layout>
        <c:manualLayout>
          <c:xMode val="edge"/>
          <c:yMode val="edge"/>
          <c:x val="0.15352274974178906"/>
          <c:y val="0.90148156480439945"/>
          <c:w val="0.76493994393134124"/>
          <c:h val="5.35718035245594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Time, Occupancy</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0"/>
          <c:order val="0"/>
          <c:tx>
            <c:v>Monday</c:v>
          </c:tx>
          <c:spPr>
            <a:ln w="31750" cap="rnd">
              <a:solidFill>
                <a:schemeClr val="accent1"/>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Analysis'!$D$7:$D$30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1"/>
          <c:order val="1"/>
          <c:tx>
            <c:v>Tuesday</c:v>
          </c:tx>
          <c:spPr>
            <a:ln w="31750" cap="rnd">
              <a:solidFill>
                <a:schemeClr val="accent2"/>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Analysis'!$F$7:$F$30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2"/>
          <c:order val="2"/>
          <c:tx>
            <c:v>Wednesday</c:v>
          </c:tx>
          <c:spPr>
            <a:ln w="31750" cap="rnd">
              <a:solidFill>
                <a:schemeClr val="accent3"/>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Analysis'!$H$7:$H$30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3"/>
          <c:order val="3"/>
          <c:tx>
            <c:v>Thursday</c:v>
          </c:tx>
          <c:spPr>
            <a:ln w="31750" cap="rnd">
              <a:solidFill>
                <a:schemeClr val="accent4"/>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Analysis'!$J$7:$J$30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4"/>
          <c:order val="4"/>
          <c:tx>
            <c:v>Friday</c:v>
          </c:tx>
          <c:spPr>
            <a:ln w="31750" cap="rnd">
              <a:solidFill>
                <a:schemeClr val="accent5"/>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Analysis'!$L$7:$L$30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5"/>
          <c:order val="5"/>
          <c:tx>
            <c:v>Saturday</c:v>
          </c:tx>
          <c:spPr>
            <a:ln w="31750" cap="rnd">
              <a:solidFill>
                <a:schemeClr val="accent6"/>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Analysis'!$N$7:$N$30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dLbls>
          <c:showLegendKey val="0"/>
          <c:showVal val="0"/>
          <c:showCatName val="0"/>
          <c:showSerName val="0"/>
          <c:showPercent val="0"/>
          <c:showBubbleSize val="0"/>
        </c:dLbls>
        <c:smooth val="0"/>
        <c:axId val="143646656"/>
        <c:axId val="409937536"/>
      </c:lineChart>
      <c:catAx>
        <c:axId val="143646656"/>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Time (hour)</a:t>
                </a:r>
              </a:p>
            </c:rich>
          </c:tx>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409]h:mm\ AM/PM;@"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09937536"/>
        <c:crosses val="autoZero"/>
        <c:auto val="1"/>
        <c:lblAlgn val="ctr"/>
        <c:lblOffset val="100"/>
        <c:noMultiLvlLbl val="0"/>
      </c:catAx>
      <c:valAx>
        <c:axId val="409937536"/>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Occupancy (minutes)</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43646656"/>
        <c:crosses val="autoZero"/>
        <c:crossBetween val="between"/>
      </c:valAx>
      <c:spPr>
        <a:noFill/>
        <a:ln>
          <a:noFill/>
        </a:ln>
        <a:effectLst/>
      </c:spPr>
    </c:plotArea>
    <c:legend>
      <c:legendPos val="b"/>
      <c:layout>
        <c:manualLayout>
          <c:xMode val="edge"/>
          <c:yMode val="edge"/>
          <c:x val="0.13988638813915966"/>
          <c:y val="0.89427821522309725"/>
          <c:w val="0.76168960466343971"/>
          <c:h val="5.597054099580836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Occupancy, Light on</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7.4610176568837991E-2"/>
          <c:y val="0.147019969174569"/>
          <c:w val="0.90455649009782868"/>
          <c:h val="0.54797987415047766"/>
        </c:manualLayout>
      </c:layout>
      <c:lineChart>
        <c:grouping val="standard"/>
        <c:varyColors val="0"/>
        <c:ser>
          <c:idx val="0"/>
          <c:order val="0"/>
          <c:tx>
            <c:v>Occupancy</c:v>
          </c:tx>
          <c:spPr>
            <a:ln w="31750" cap="rnd">
              <a:solidFill>
                <a:schemeClr val="accent1"/>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Analysis'!$P$7:$P$30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1"/>
          <c:order val="1"/>
          <c:tx>
            <c:v>Light on</c:v>
          </c:tx>
          <c:spPr>
            <a:ln w="31750" cap="rnd">
              <a:solidFill>
                <a:schemeClr val="accent2"/>
              </a:solidFill>
              <a:round/>
            </a:ln>
            <a:effectLst>
              <a:outerShdw blurRad="40000" dist="23000" dir="5400000" rotWithShape="0">
                <a:srgbClr val="000000">
                  <a:alpha val="35000"/>
                </a:srgbClr>
              </a:outerShdw>
            </a:effectLst>
          </c:spPr>
          <c:marker>
            <c:symbol val="none"/>
          </c:marker>
          <c:cat>
            <c:numRef>
              <c:f>'HOBO UX90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UX90 Analysis'!$O$7:$O$30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dLbls>
          <c:showLegendKey val="0"/>
          <c:showVal val="0"/>
          <c:showCatName val="0"/>
          <c:showSerName val="0"/>
          <c:showPercent val="0"/>
          <c:showBubbleSize val="0"/>
        </c:dLbls>
        <c:smooth val="0"/>
        <c:axId val="409940896"/>
        <c:axId val="409941456"/>
      </c:lineChart>
      <c:catAx>
        <c:axId val="409940896"/>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Time (hour)</a:t>
                </a:r>
              </a:p>
            </c:rich>
          </c:tx>
          <c:layout>
            <c:manualLayout>
              <c:xMode val="edge"/>
              <c:yMode val="edge"/>
              <c:x val="0.46452099737532804"/>
              <c:y val="0.8517521091816501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409]h:mm\ AM/PM;@"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09941456"/>
        <c:crosses val="autoZero"/>
        <c:auto val="1"/>
        <c:lblAlgn val="ctr"/>
        <c:lblOffset val="100"/>
        <c:noMultiLvlLbl val="0"/>
      </c:catAx>
      <c:valAx>
        <c:axId val="409941456"/>
        <c:scaling>
          <c:orientation val="minMax"/>
          <c:max val="6"/>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Duration (hours)</a:t>
                </a:r>
              </a:p>
            </c:rich>
          </c:tx>
          <c:layout>
            <c:manualLayout>
              <c:xMode val="edge"/>
              <c:yMode val="edge"/>
              <c:x val="1.3257575757575758E-2"/>
              <c:y val="0.3317397391815945"/>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09940896"/>
        <c:crosses val="autoZero"/>
        <c:crossBetween val="between"/>
      </c:valAx>
      <c:spPr>
        <a:noFill/>
        <a:ln>
          <a:noFill/>
        </a:ln>
        <a:effectLst/>
      </c:spPr>
    </c:plotArea>
    <c:legend>
      <c:legendPos val="b"/>
      <c:layout>
        <c:manualLayout>
          <c:xMode val="edge"/>
          <c:yMode val="edge"/>
          <c:x val="0.37239725005965163"/>
          <c:y val="0.91864206450146757"/>
          <c:w val="0.26656898711524701"/>
          <c:h val="6.276193636185531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Comparison of light and space use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0.10094944979238508"/>
          <c:y val="0.15547689282202556"/>
          <c:w val="0.85747664566180293"/>
          <c:h val="0.63583706903893655"/>
        </c:manualLayout>
      </c:layout>
      <c:scatterChart>
        <c:scatterStyle val="lineMarker"/>
        <c:varyColors val="0"/>
        <c:ser>
          <c:idx val="0"/>
          <c:order val="0"/>
          <c:tx>
            <c:v>Occupancy</c:v>
          </c:tx>
          <c:spPr>
            <a:ln w="9525" cap="rnd">
              <a:solidFill>
                <a:schemeClr val="accent1"/>
              </a:solid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xVal>
            <c:numRef>
              <c:f>'HOBO UX90 Data'!$F$6:$F$149</c:f>
              <c:numCache>
                <c:formatCode>m/d/yyyy\ h:mm</c:formatCode>
                <c:ptCount val="1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numCache>
            </c:numRef>
          </c:xVal>
          <c:yVal>
            <c:numRef>
              <c:f>'HOBO UX90 Data'!$H$6:$H$149</c:f>
              <c:numCache>
                <c:formatCode>General</c:formatCode>
                <c:ptCount val="1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numCache>
            </c:numRef>
          </c:yVal>
          <c:smooth val="0"/>
        </c:ser>
        <c:ser>
          <c:idx val="1"/>
          <c:order val="1"/>
          <c:tx>
            <c:v>Light</c:v>
          </c:tx>
          <c:spPr>
            <a:ln w="9525" cap="rnd">
              <a:solidFill>
                <a:schemeClr val="accent2"/>
              </a:solidFill>
              <a:round/>
            </a:ln>
            <a:effectLst>
              <a:outerShdw blurRad="40000" dist="23000" dir="5400000" rotWithShape="0">
                <a:srgbClr val="000000">
                  <a:alpha val="35000"/>
                </a:srgbClr>
              </a:outerShdw>
            </a:effectLst>
          </c:spPr>
          <c:marker>
            <c:symbol val="circle"/>
            <c:size val="5"/>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c:spPr>
          </c:marker>
          <c:xVal>
            <c:numRef>
              <c:f>'HOBO UX90 Data'!$F$6:$F$149</c:f>
              <c:numCache>
                <c:formatCode>m/d/yyyy\ h:mm</c:formatCode>
                <c:ptCount val="1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numCache>
            </c:numRef>
          </c:xVal>
          <c:yVal>
            <c:numRef>
              <c:f>'HOBO UX90 Data'!$G$6:$G$149</c:f>
              <c:numCache>
                <c:formatCode>General</c:formatCode>
                <c:ptCount val="1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numCache>
            </c:numRef>
          </c:yVal>
          <c:smooth val="0"/>
        </c:ser>
        <c:dLbls>
          <c:showLegendKey val="0"/>
          <c:showVal val="0"/>
          <c:showCatName val="0"/>
          <c:showSerName val="0"/>
          <c:showPercent val="0"/>
          <c:showBubbleSize val="0"/>
        </c:dLbls>
        <c:axId val="409944256"/>
        <c:axId val="409944816"/>
      </c:scatterChart>
      <c:valAx>
        <c:axId val="409944256"/>
        <c:scaling>
          <c:orientation val="minMax"/>
          <c:max val="41931"/>
        </c:scaling>
        <c:delete val="0"/>
        <c:axPos val="b"/>
        <c:majorGridlines>
          <c:spPr>
            <a:ln w="9525" cap="flat" cmpd="sng" algn="ctr">
              <a:solidFill>
                <a:schemeClr val="tx2">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Date</a:t>
                </a:r>
              </a:p>
            </c:rich>
          </c:tx>
          <c:layout>
            <c:manualLayout>
              <c:xMode val="edge"/>
              <c:yMode val="edge"/>
              <c:x val="0.48979238508167927"/>
              <c:y val="0.86682337274212395"/>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m/d" sourceLinked="0"/>
        <c:majorTickMark val="none"/>
        <c:minorTickMark val="none"/>
        <c:tickLblPos val="low"/>
        <c:spPr>
          <a:noFill/>
          <a:ln>
            <a:solidFill>
              <a:schemeClr val="tx2">
                <a:lumMod val="40000"/>
                <a:lumOff val="60000"/>
              </a:schemeClr>
            </a:solidFill>
          </a:ln>
          <a:effectLst/>
        </c:spPr>
        <c:txPr>
          <a:bodyPr rot="0" spcFirstLastPara="1" vertOverflow="ellipsis" wrap="square" anchor="ctr" anchorCtr="1"/>
          <a:lstStyle/>
          <a:p>
            <a:pPr>
              <a:defRPr sz="900" b="0" i="0" u="none" strike="noStrike" kern="1200" baseline="0">
                <a:solidFill>
                  <a:schemeClr val="tx2"/>
                </a:solidFill>
                <a:latin typeface="+mn-lt"/>
                <a:ea typeface="+mn-ea"/>
                <a:cs typeface="+mn-cs"/>
              </a:defRPr>
            </a:pPr>
            <a:endParaRPr lang="en-US"/>
          </a:p>
        </c:txPr>
        <c:crossAx val="409944816"/>
        <c:crosses val="autoZero"/>
        <c:crossBetween val="midCat"/>
      </c:valAx>
      <c:valAx>
        <c:axId val="409944816"/>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Duration (seconds)</a:t>
                </a:r>
              </a:p>
            </c:rich>
          </c:tx>
          <c:layout>
            <c:manualLayout>
              <c:xMode val="edge"/>
              <c:yMode val="edge"/>
              <c:x val="1.331431288635283E-2"/>
              <c:y val="0.36926547898326867"/>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09944256"/>
        <c:crosses val="autoZero"/>
        <c:crossBetween val="midCat"/>
      </c:valAx>
      <c:spPr>
        <a:noFill/>
        <a:ln>
          <a:noFill/>
        </a:ln>
        <a:effectLst/>
      </c:spPr>
    </c:plotArea>
    <c:legend>
      <c:legendPos val="b"/>
      <c:layout>
        <c:manualLayout>
          <c:xMode val="edge"/>
          <c:yMode val="edge"/>
          <c:x val="0.37928059277896969"/>
          <c:y val="0.92182844401087027"/>
          <c:w val="0.24143866467476158"/>
          <c:h val="6.63721459596311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Average of Temperature</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0"/>
          <c:order val="0"/>
          <c:tx>
            <c:v>Monday</c:v>
          </c:tx>
          <c:spPr>
            <a:ln w="31750" cap="rnd">
              <a:solidFill>
                <a:schemeClr val="accent1"/>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UX100 Analysis'!$C$7:$C$30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1"/>
          <c:order val="1"/>
          <c:tx>
            <c:v>Tuesday</c:v>
          </c:tx>
          <c:spPr>
            <a:ln w="31750" cap="rnd">
              <a:solidFill>
                <a:schemeClr val="accent2"/>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UX100 Analysis'!$E$7:$E$30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2"/>
          <c:order val="2"/>
          <c:tx>
            <c:v>Wednesday</c:v>
          </c:tx>
          <c:spPr>
            <a:ln w="31750" cap="rnd">
              <a:solidFill>
                <a:schemeClr val="accent3"/>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UX100 Analysis'!$G$7:$G$30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3"/>
          <c:order val="3"/>
          <c:tx>
            <c:v>Thursday</c:v>
          </c:tx>
          <c:spPr>
            <a:ln w="31750" cap="rnd">
              <a:solidFill>
                <a:schemeClr val="accent4"/>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UX100 Analysis'!$I$7:$I$30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4"/>
          <c:order val="4"/>
          <c:tx>
            <c:v>Friday</c:v>
          </c:tx>
          <c:spPr>
            <a:ln w="31750" cap="rnd">
              <a:solidFill>
                <a:schemeClr val="accent5"/>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UX100 Analysis'!$K$7:$K$30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5"/>
          <c:order val="5"/>
          <c:tx>
            <c:v>Saturday</c:v>
          </c:tx>
          <c:spPr>
            <a:ln w="31750" cap="rnd">
              <a:solidFill>
                <a:schemeClr val="accent6"/>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UX100 Analysis'!$M$7:$M$30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dLbls>
          <c:showLegendKey val="0"/>
          <c:showVal val="0"/>
          <c:showCatName val="0"/>
          <c:showSerName val="0"/>
          <c:showPercent val="0"/>
          <c:showBubbleSize val="0"/>
        </c:dLbls>
        <c:smooth val="0"/>
        <c:axId val="415494912"/>
        <c:axId val="415495472"/>
      </c:lineChart>
      <c:catAx>
        <c:axId val="415494912"/>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Time (hour)</a:t>
                </a:r>
              </a:p>
            </c:rich>
          </c:tx>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409]h:mm\ AM/PM;@"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15495472"/>
        <c:crosses val="autoZero"/>
        <c:auto val="1"/>
        <c:lblAlgn val="ctr"/>
        <c:lblOffset val="100"/>
        <c:noMultiLvlLbl val="0"/>
      </c:catAx>
      <c:valAx>
        <c:axId val="415495472"/>
        <c:scaling>
          <c:orientation val="minMax"/>
          <c:min val="5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Temperature (F)</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15494912"/>
        <c:crosses val="autoZero"/>
        <c:crossBetween val="between"/>
      </c:valAx>
      <c:spPr>
        <a:noFill/>
        <a:ln>
          <a:noFill/>
        </a:ln>
        <a:effectLst/>
      </c:spPr>
    </c:plotArea>
    <c:legend>
      <c:legendPos val="b"/>
      <c:layout>
        <c:manualLayout>
          <c:xMode val="edge"/>
          <c:yMode val="edge"/>
          <c:x val="8.2011809750009573E-2"/>
          <c:y val="0.90148156480439945"/>
          <c:w val="0.87566649853027478"/>
          <c:h val="5.35718035245594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Average of Humidity</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0"/>
          <c:order val="0"/>
          <c:tx>
            <c:v>Monday</c:v>
          </c:tx>
          <c:spPr>
            <a:ln w="31750" cap="rnd">
              <a:solidFill>
                <a:schemeClr val="accent1"/>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UX100 Analysis'!$D$7:$D$30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1"/>
          <c:order val="1"/>
          <c:tx>
            <c:v>Tuesday</c:v>
          </c:tx>
          <c:spPr>
            <a:ln w="31750" cap="rnd">
              <a:solidFill>
                <a:schemeClr val="accent2"/>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UX100 Analysis'!$F$7:$F$30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2"/>
          <c:order val="2"/>
          <c:tx>
            <c:v>Wednesday</c:v>
          </c:tx>
          <c:spPr>
            <a:ln w="31750" cap="rnd">
              <a:solidFill>
                <a:schemeClr val="accent3"/>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UX100 Analysis'!$H$7:$H$30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3"/>
          <c:order val="3"/>
          <c:tx>
            <c:v>Thursday</c:v>
          </c:tx>
          <c:spPr>
            <a:ln w="31750" cap="rnd">
              <a:solidFill>
                <a:schemeClr val="accent4"/>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UX100 Analysis'!$J$7:$J$30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4"/>
          <c:order val="4"/>
          <c:tx>
            <c:v>Friday</c:v>
          </c:tx>
          <c:spPr>
            <a:ln w="31750" cap="rnd">
              <a:solidFill>
                <a:schemeClr val="accent5"/>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UX100 Analysis'!$L$7:$L$30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5"/>
          <c:order val="5"/>
          <c:tx>
            <c:v>Saturday</c:v>
          </c:tx>
          <c:spPr>
            <a:ln w="31750" cap="rnd">
              <a:solidFill>
                <a:schemeClr val="accent6"/>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'HOBO UX100 Analysis'!$N$7:$N$30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dLbls>
          <c:showLegendKey val="0"/>
          <c:showVal val="0"/>
          <c:showCatName val="0"/>
          <c:showSerName val="0"/>
          <c:showPercent val="0"/>
          <c:showBubbleSize val="0"/>
        </c:dLbls>
        <c:smooth val="0"/>
        <c:axId val="321233536"/>
        <c:axId val="321234096"/>
      </c:lineChart>
      <c:catAx>
        <c:axId val="321233536"/>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Time (hour)</a:t>
                </a:r>
              </a:p>
            </c:rich>
          </c:tx>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409]h:mm\ AM/PM;@"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321234096"/>
        <c:crosses val="autoZero"/>
        <c:auto val="1"/>
        <c:lblAlgn val="ctr"/>
        <c:lblOffset val="100"/>
        <c:noMultiLvlLbl val="0"/>
      </c:catAx>
      <c:valAx>
        <c:axId val="321234096"/>
        <c:scaling>
          <c:orientation val="minMax"/>
          <c:min val="4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Humidity (%)</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321233536"/>
        <c:crosses val="autoZero"/>
        <c:crossBetween val="between"/>
      </c:valAx>
      <c:spPr>
        <a:noFill/>
        <a:ln>
          <a:noFill/>
        </a:ln>
        <a:effectLst/>
      </c:spPr>
    </c:plotArea>
    <c:legend>
      <c:legendPos val="b"/>
      <c:layout>
        <c:manualLayout>
          <c:xMode val="edge"/>
          <c:yMode val="edge"/>
          <c:x val="8.2116295255120847E-2"/>
          <c:y val="0.89427821522309725"/>
          <c:w val="0.86798655367385824"/>
          <c:h val="5.597054099580836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Electricity Use (Watts)</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a:outerShdw blurRad="40000" dist="23000" dir="5400000" rotWithShape="0">
                <a:srgbClr val="000000">
                  <a:alpha val="35000"/>
                </a:srgbClr>
              </a:outerShdw>
            </a:effectLst>
          </c:spPr>
          <c:marker>
            <c:symbol val="none"/>
          </c:marker>
          <c:xVal>
            <c:numRef>
              <c:f>'WattsUp Data'!$F$6:$F$149</c:f>
              <c:numCache>
                <c:formatCode>m/d/yyyy\ h:mm</c:formatCode>
                <c:ptCount val="1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numCache>
            </c:numRef>
          </c:xVal>
          <c:yVal>
            <c:numRef>
              <c:f>'WattsUp Data'!$G$6:$G$149</c:f>
              <c:numCache>
                <c:formatCode>General</c:formatCode>
                <c:ptCount val="14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numCache>
            </c:numRef>
          </c:yVal>
          <c:smooth val="0"/>
        </c:ser>
        <c:dLbls>
          <c:showLegendKey val="0"/>
          <c:showVal val="0"/>
          <c:showCatName val="0"/>
          <c:showSerName val="0"/>
          <c:showPercent val="0"/>
          <c:showBubbleSize val="0"/>
        </c:dLbls>
        <c:axId val="321236896"/>
        <c:axId val="321237456"/>
      </c:scatterChart>
      <c:valAx>
        <c:axId val="321236896"/>
        <c:scaling>
          <c:orientation val="minMax"/>
        </c:scaling>
        <c:delete val="0"/>
        <c:axPos val="b"/>
        <c:majorGridlines>
          <c:spPr>
            <a:ln w="9525" cap="flat" cmpd="sng" algn="ctr">
              <a:solidFill>
                <a:schemeClr val="tx2">
                  <a:lumMod val="15000"/>
                  <a:lumOff val="85000"/>
                </a:schemeClr>
              </a:solidFill>
              <a:round/>
            </a:ln>
            <a:effectLst/>
          </c:spPr>
        </c:majorGridlines>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Time (hour)</a:t>
                </a:r>
              </a:p>
            </c:rich>
          </c:tx>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m/d/yy\ h:mm;@" sourceLinked="0"/>
        <c:majorTickMark val="none"/>
        <c:minorTickMark val="none"/>
        <c:tickLblPos val="nextTo"/>
        <c:spPr>
          <a:noFill/>
          <a:ln>
            <a:solidFill>
              <a:schemeClr val="tx2">
                <a:lumMod val="40000"/>
                <a:lumOff val="60000"/>
              </a:schemeClr>
            </a:solidFill>
          </a:ln>
          <a:effectLst/>
        </c:spPr>
        <c:txPr>
          <a:bodyPr rot="-1620000" spcFirstLastPara="1" vertOverflow="ellipsis" wrap="square" anchor="ctr" anchorCtr="1"/>
          <a:lstStyle/>
          <a:p>
            <a:pPr>
              <a:defRPr sz="900" b="0" i="0" u="none" strike="noStrike" kern="1200" baseline="0">
                <a:solidFill>
                  <a:schemeClr val="tx2"/>
                </a:solidFill>
                <a:latin typeface="+mn-lt"/>
                <a:ea typeface="+mn-ea"/>
                <a:cs typeface="+mn-cs"/>
              </a:defRPr>
            </a:pPr>
            <a:endParaRPr lang="en-US"/>
          </a:p>
        </c:txPr>
        <c:crossAx val="321237456"/>
        <c:crosses val="autoZero"/>
        <c:crossBetween val="midCat"/>
        <c:majorUnit val="0.5"/>
      </c:valAx>
      <c:valAx>
        <c:axId val="321237456"/>
        <c:scaling>
          <c:orientation val="minMax"/>
          <c:min val="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Electricity (Watts)</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32123689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Daily Electricity Use (Watts)</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0"/>
          <c:order val="0"/>
          <c:tx>
            <c:v>Monday</c:v>
          </c:tx>
          <c:spPr>
            <a:ln w="31750" cap="rnd">
              <a:solidFill>
                <a:schemeClr val="accent1"/>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'WattsUp Data'!$G$6:$G$29</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1"/>
          <c:order val="1"/>
          <c:tx>
            <c:v>Tuesday</c:v>
          </c:tx>
          <c:spPr>
            <a:ln w="31750" cap="rnd">
              <a:solidFill>
                <a:schemeClr val="accent2"/>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'WattsUp Data'!$G$30:$G$53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2"/>
          <c:order val="2"/>
          <c:tx>
            <c:v>Wednesday</c:v>
          </c:tx>
          <c:spPr>
            <a:ln w="31750" cap="rnd">
              <a:solidFill>
                <a:schemeClr val="accent3"/>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'WattsUp Data'!$G$54:$G$77</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3"/>
          <c:order val="3"/>
          <c:tx>
            <c:v>Thursday</c:v>
          </c:tx>
          <c:spPr>
            <a:ln w="31750" cap="rnd">
              <a:solidFill>
                <a:schemeClr val="accent4"/>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'WattsUp Data'!$G$78:$G$101</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4"/>
          <c:order val="4"/>
          <c:tx>
            <c:v>Friday</c:v>
          </c:tx>
          <c:spPr>
            <a:ln w="31750" cap="rnd">
              <a:solidFill>
                <a:schemeClr val="accent5"/>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'WattsUp Data'!$G$102:$G$125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ser>
          <c:idx val="5"/>
          <c:order val="5"/>
          <c:tx>
            <c:v>Saturday</c:v>
          </c:tx>
          <c:spPr>
            <a:ln w="31750" cap="rnd">
              <a:solidFill>
                <a:schemeClr val="accent6"/>
              </a:solidFill>
              <a:round/>
            </a:ln>
            <a:effectLst>
              <a:outerShdw blurRad="40000" dist="23000" dir="5400000" rotWithShape="0">
                <a:srgbClr val="000000">
                  <a:alpha val="35000"/>
                </a:srgbClr>
              </a:outerShdw>
            </a:effectLst>
          </c:spPr>
          <c:marker>
            <c:symbol val="none"/>
          </c:marker>
          <c:cat>
            <c:numRef>
              <c:f>'HOBO UX100 Analysis'!$B$7:$B$30</c:f>
              <c:numCache>
                <c:formatCode>[$-409]h:mm\ AM/PM;@</c:formatCode>
                <c:ptCount val="24"/>
                <c:pt idx="0">
                  <c:v>0</c:v>
                </c:pt>
                <c:pt idx="1">
                  <c:v>4.1666666666666699E-2</c:v>
                </c:pt>
                <c:pt idx="2">
                  <c:v>8.3333333333333398E-2</c:v>
                </c:pt>
                <c:pt idx="3">
                  <c:v>0.125</c:v>
                </c:pt>
                <c:pt idx="4">
                  <c:v>0.16666666666666699</c:v>
                </c:pt>
                <c:pt idx="5">
                  <c:v>0.20833333333333301</c:v>
                </c:pt>
                <c:pt idx="6">
                  <c:v>0.25</c:v>
                </c:pt>
                <c:pt idx="7">
                  <c:v>0.29166666666666702</c:v>
                </c:pt>
                <c:pt idx="8">
                  <c:v>0.33333333333333398</c:v>
                </c:pt>
                <c:pt idx="9">
                  <c:v>0.375</c:v>
                </c:pt>
                <c:pt idx="10">
                  <c:v>0.41666666666666702</c:v>
                </c:pt>
                <c:pt idx="11">
                  <c:v>0.45833333333333398</c:v>
                </c:pt>
                <c:pt idx="12">
                  <c:v>0.5</c:v>
                </c:pt>
                <c:pt idx="13">
                  <c:v>0.54166666666666696</c:v>
                </c:pt>
                <c:pt idx="14">
                  <c:v>0.58333333333333404</c:v>
                </c:pt>
                <c:pt idx="15">
                  <c:v>0.625</c:v>
                </c:pt>
                <c:pt idx="16">
                  <c:v>0.66666666666666696</c:v>
                </c:pt>
                <c:pt idx="17">
                  <c:v>0.70833333333333404</c:v>
                </c:pt>
                <c:pt idx="18">
                  <c:v>0.750000000000001</c:v>
                </c:pt>
                <c:pt idx="19">
                  <c:v>0.79166666666666696</c:v>
                </c:pt>
                <c:pt idx="20">
                  <c:v>0.83333333333333404</c:v>
                </c:pt>
                <c:pt idx="21">
                  <c:v>0.875000000000001</c:v>
                </c:pt>
                <c:pt idx="22">
                  <c:v>0.91666666666666696</c:v>
                </c:pt>
                <c:pt idx="23">
                  <c:v>0.95833333333333404</c:v>
                </c:pt>
              </c:numCache>
            </c:numRef>
          </c:cat>
          <c:val>
            <c:numRef>
              <c:f>'WattsUp Data'!$G$126:$G$149</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ser>
        <c:dLbls>
          <c:showLegendKey val="0"/>
          <c:showVal val="0"/>
          <c:showCatName val="0"/>
          <c:showSerName val="0"/>
          <c:showPercent val="0"/>
          <c:showBubbleSize val="0"/>
        </c:dLbls>
        <c:smooth val="0"/>
        <c:axId val="414055984"/>
        <c:axId val="414056544"/>
      </c:lineChart>
      <c:catAx>
        <c:axId val="414055984"/>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Time (hour)</a:t>
                </a:r>
              </a:p>
            </c:rich>
          </c:tx>
          <c:layout/>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409]h:mm\ AM/PM;@"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14056544"/>
        <c:crosses val="autoZero"/>
        <c:auto val="1"/>
        <c:lblAlgn val="ctr"/>
        <c:lblOffset val="100"/>
        <c:noMultiLvlLbl val="0"/>
      </c:catAx>
      <c:valAx>
        <c:axId val="414056544"/>
        <c:scaling>
          <c:orientation val="minMax"/>
          <c:min val="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Electricity (Watts)</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1405598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7.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8.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chart" Target="../charts/chart3.xml"/><Relationship Id="rId7" Type="http://schemas.openxmlformats.org/officeDocument/2006/relationships/image" Target="../media/image9.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chart" Target="../charts/chart4.xml"/><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13.png"/></Relationships>
</file>

<file path=xl/drawings/_rels/drawing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17</xdr:col>
      <xdr:colOff>38101</xdr:colOff>
      <xdr:row>15</xdr:row>
      <xdr:rowOff>66675</xdr:rowOff>
    </xdr:to>
    <xdr:sp macro="" textlink="">
      <xdr:nvSpPr>
        <xdr:cNvPr id="3" name="TextBox 2"/>
        <xdr:cNvSpPr txBox="1"/>
      </xdr:nvSpPr>
      <xdr:spPr>
        <a:xfrm>
          <a:off x="609600" y="885825"/>
          <a:ext cx="10506076" cy="2162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Welcome to the Smart Excel Sheets for the </a:t>
          </a:r>
          <a:r>
            <a:rPr lang="en-US" sz="1200" b="1" u="sng">
              <a:solidFill>
                <a:schemeClr val="accent1"/>
              </a:solidFill>
            </a:rPr>
            <a:t>Automated Monitoring</a:t>
          </a:r>
          <a:r>
            <a:rPr lang="en-US" sz="1200"/>
            <a:t>.</a:t>
          </a:r>
        </a:p>
        <a:p>
          <a:endParaRPr lang="en-US" sz="1200"/>
        </a:p>
        <a:p>
          <a:r>
            <a:rPr lang="en-US" sz="1200"/>
            <a:t>This tool provides every sheets, tables,</a:t>
          </a:r>
          <a:r>
            <a:rPr lang="en-US" sz="1200" baseline="0"/>
            <a:t> and graphs reguired for conducting the building automated audit. This tool is used for data retrieval, analysis, and visualization.</a:t>
          </a:r>
        </a:p>
        <a:p>
          <a:r>
            <a:rPr lang="en-US" sz="1200" baseline="0"/>
            <a:t>The current tool contains the followings sheets:</a:t>
          </a:r>
        </a:p>
        <a:p>
          <a:r>
            <a:rPr lang="en-US" sz="1200" baseline="0"/>
            <a:t>- General Sheet</a:t>
          </a:r>
        </a:p>
        <a:p>
          <a:r>
            <a:rPr lang="en-US" sz="1200" baseline="0"/>
            <a:t>- HOBO UX90 (light &amp; occupancy) Data and Analysis Sheets</a:t>
          </a:r>
        </a:p>
        <a:p>
          <a:r>
            <a:rPr lang="en-US" sz="1200" baseline="0"/>
            <a:t>- HOBO UX100 (temperature &amp; humidity) Data and Analysis Sheets</a:t>
          </a:r>
        </a:p>
        <a:p>
          <a:r>
            <a:rPr lang="en-US" sz="1200" baseline="0"/>
            <a:t>- WattsUp Meter Data and Analysis Sheets</a:t>
          </a:r>
        </a:p>
        <a:p>
          <a:r>
            <a:rPr lang="en-US" sz="1200" baseline="0"/>
            <a:t>- Whole Energy Analysis</a:t>
          </a:r>
        </a:p>
      </xdr:txBody>
    </xdr:sp>
    <xdr:clientData/>
  </xdr:twoCellAnchor>
  <xdr:twoCellAnchor>
    <xdr:from>
      <xdr:col>1</xdr:col>
      <xdr:colOff>66675</xdr:colOff>
      <xdr:row>13</xdr:row>
      <xdr:rowOff>142874</xdr:rowOff>
    </xdr:from>
    <xdr:to>
      <xdr:col>5</xdr:col>
      <xdr:colOff>304800</xdr:colOff>
      <xdr:row>15</xdr:row>
      <xdr:rowOff>19049</xdr:rowOff>
    </xdr:to>
    <xdr:sp macro="" textlink="">
      <xdr:nvSpPr>
        <xdr:cNvPr id="2" name="Rectangle 1"/>
        <xdr:cNvSpPr/>
      </xdr:nvSpPr>
      <xdr:spPr>
        <a:xfrm>
          <a:off x="676275" y="2743199"/>
          <a:ext cx="2847975" cy="257175"/>
        </a:xfrm>
        <a:prstGeom prst="rect">
          <a:avLst/>
        </a:prstGeom>
        <a:solidFill>
          <a:schemeClr val="accent5">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tx1"/>
              </a:solidFill>
            </a:rPr>
            <a:t>TIP:</a:t>
          </a:r>
          <a:r>
            <a:rPr lang="en-US" sz="1200" baseline="0">
              <a:solidFill>
                <a:schemeClr val="tx1"/>
              </a:solidFill>
            </a:rPr>
            <a:t> All blue cells should be filled manually.</a:t>
          </a:r>
          <a:endParaRPr lang="en-US" sz="1200">
            <a:solidFill>
              <a:schemeClr val="tx1"/>
            </a:solidFill>
          </a:endParaRPr>
        </a:p>
      </xdr:txBody>
    </xdr:sp>
    <xdr:clientData/>
  </xdr:twoCellAnchor>
  <xdr:twoCellAnchor>
    <xdr:from>
      <xdr:col>18</xdr:col>
      <xdr:colOff>209550</xdr:colOff>
      <xdr:row>1</xdr:row>
      <xdr:rowOff>95250</xdr:rowOff>
    </xdr:from>
    <xdr:to>
      <xdr:col>22</xdr:col>
      <xdr:colOff>123825</xdr:colOff>
      <xdr:row>18</xdr:row>
      <xdr:rowOff>180976</xdr:rowOff>
    </xdr:to>
    <xdr:grpSp>
      <xdr:nvGrpSpPr>
        <xdr:cNvPr id="22" name="Group 21"/>
        <xdr:cNvGrpSpPr/>
      </xdr:nvGrpSpPr>
      <xdr:grpSpPr>
        <a:xfrm>
          <a:off x="11887200" y="285750"/>
          <a:ext cx="2352675" cy="3448051"/>
          <a:chOff x="11925301" y="381000"/>
          <a:chExt cx="2124074" cy="3114674"/>
        </a:xfrm>
      </xdr:grpSpPr>
      <xdr:pic>
        <xdr:nvPicPr>
          <xdr:cNvPr id="23" name="Picture 2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92025" y="2476427"/>
            <a:ext cx="1076325" cy="1019247"/>
          </a:xfrm>
          <a:prstGeom prst="rect">
            <a:avLst/>
          </a:prstGeom>
        </xdr:spPr>
      </xdr:pic>
      <xdr:grpSp>
        <xdr:nvGrpSpPr>
          <xdr:cNvPr id="24" name="Group 23"/>
          <xdr:cNvGrpSpPr/>
        </xdr:nvGrpSpPr>
        <xdr:grpSpPr>
          <a:xfrm>
            <a:off x="12115800" y="381000"/>
            <a:ext cx="1704975" cy="877615"/>
            <a:chOff x="12115800" y="381000"/>
            <a:chExt cx="1704975" cy="877615"/>
          </a:xfrm>
        </xdr:grpSpPr>
        <xdr:pic>
          <xdr:nvPicPr>
            <xdr:cNvPr id="28" name="Picture 2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17684" y="1105370"/>
              <a:ext cx="1444714" cy="153245"/>
            </a:xfrm>
            <a:prstGeom prst="rect">
              <a:avLst/>
            </a:prstGeom>
          </xdr:spPr>
        </xdr:pic>
        <xdr:pic>
          <xdr:nvPicPr>
            <xdr:cNvPr id="29" name="Picture 2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578425" y="381000"/>
              <a:ext cx="680375" cy="51574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Picture 2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15800" y="905019"/>
              <a:ext cx="1704975" cy="236779"/>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25" name="Group 24"/>
          <xdr:cNvGrpSpPr/>
        </xdr:nvGrpSpPr>
        <xdr:grpSpPr>
          <a:xfrm>
            <a:off x="11925301" y="1524000"/>
            <a:ext cx="2124074" cy="733425"/>
            <a:chOff x="11515726" y="1466850"/>
            <a:chExt cx="2124074" cy="733425"/>
          </a:xfrm>
        </xdr:grpSpPr>
        <xdr:pic>
          <xdr:nvPicPr>
            <xdr:cNvPr id="26" name="Picture 2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153900" y="1466850"/>
              <a:ext cx="771525" cy="51435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7" name="Picture 2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515726" y="1990725"/>
              <a:ext cx="2124074" cy="209550"/>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9524</xdr:colOff>
      <xdr:row>4</xdr:row>
      <xdr:rowOff>9525</xdr:rowOff>
    </xdr:from>
    <xdr:to>
      <xdr:col>29</xdr:col>
      <xdr:colOff>0</xdr:colOff>
      <xdr:row>25</xdr:row>
      <xdr:rowOff>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0</xdr:colOff>
      <xdr:row>25</xdr:row>
      <xdr:rowOff>180976</xdr:rowOff>
    </xdr:from>
    <xdr:to>
      <xdr:col>29</xdr:col>
      <xdr:colOff>19050</xdr:colOff>
      <xdr:row>45</xdr:row>
      <xdr:rowOff>180976</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47</xdr:row>
      <xdr:rowOff>4761</xdr:rowOff>
    </xdr:from>
    <xdr:to>
      <xdr:col>29</xdr:col>
      <xdr:colOff>0</xdr:colOff>
      <xdr:row>64</xdr:row>
      <xdr:rowOff>180974</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28574</xdr:colOff>
      <xdr:row>65</xdr:row>
      <xdr:rowOff>190499</xdr:rowOff>
    </xdr:from>
    <xdr:to>
      <xdr:col>28</xdr:col>
      <xdr:colOff>609599</xdr:colOff>
      <xdr:row>82</xdr:row>
      <xdr:rowOff>180974</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100620</xdr:colOff>
      <xdr:row>8</xdr:row>
      <xdr:rowOff>161925</xdr:rowOff>
    </xdr:from>
    <xdr:to>
      <xdr:col>35</xdr:col>
      <xdr:colOff>447354</xdr:colOff>
      <xdr:row>19</xdr:row>
      <xdr:rowOff>95250</xdr:rowOff>
    </xdr:to>
    <xdr:grpSp>
      <xdr:nvGrpSpPr>
        <xdr:cNvPr id="10" name="Group 9"/>
        <xdr:cNvGrpSpPr/>
      </xdr:nvGrpSpPr>
      <xdr:grpSpPr>
        <a:xfrm>
          <a:off x="19788795" y="1685925"/>
          <a:ext cx="3394734" cy="2028825"/>
          <a:chOff x="20055495" y="1847850"/>
          <a:chExt cx="3394734" cy="2028825"/>
        </a:xfrm>
      </xdr:grpSpPr>
      <xdr:pic>
        <xdr:nvPicPr>
          <xdr:cNvPr id="3" name="Picture 2"/>
          <xdr:cNvPicPr>
            <a:picLocks noChangeAspect="1"/>
          </xdr:cNvPicPr>
        </xdr:nvPicPr>
        <xdr:blipFill>
          <a:blip xmlns:r="http://schemas.openxmlformats.org/officeDocument/2006/relationships" r:embed="rId5"/>
          <a:stretch>
            <a:fillRect/>
          </a:stretch>
        </xdr:blipFill>
        <xdr:spPr>
          <a:xfrm>
            <a:off x="20055495" y="1847850"/>
            <a:ext cx="3394734" cy="2028825"/>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pic>
        <xdr:nvPicPr>
          <xdr:cNvPr id="5" name="Picture 4"/>
          <xdr:cNvPicPr>
            <a:picLocks noChangeAspect="1"/>
          </xdr:cNvPicPr>
        </xdr:nvPicPr>
        <xdr:blipFill>
          <a:blip xmlns:r="http://schemas.openxmlformats.org/officeDocument/2006/relationships" r:embed="rId6"/>
          <a:stretch>
            <a:fillRect/>
          </a:stretch>
        </xdr:blipFill>
        <xdr:spPr>
          <a:xfrm>
            <a:off x="22574250" y="1866900"/>
            <a:ext cx="848951" cy="311641"/>
          </a:xfrm>
          <a:prstGeom prst="rect">
            <a:avLst/>
          </a:prstGeom>
        </xdr:spPr>
      </xdr:pic>
    </xdr:grpSp>
    <xdr:clientData/>
  </xdr:twoCellAnchor>
  <xdr:twoCellAnchor>
    <xdr:from>
      <xdr:col>30</xdr:col>
      <xdr:colOff>123826</xdr:colOff>
      <xdr:row>30</xdr:row>
      <xdr:rowOff>104902</xdr:rowOff>
    </xdr:from>
    <xdr:to>
      <xdr:col>35</xdr:col>
      <xdr:colOff>458426</xdr:colOff>
      <xdr:row>40</xdr:row>
      <xdr:rowOff>104775</xdr:rowOff>
    </xdr:to>
    <xdr:grpSp>
      <xdr:nvGrpSpPr>
        <xdr:cNvPr id="13" name="Group 12"/>
        <xdr:cNvGrpSpPr/>
      </xdr:nvGrpSpPr>
      <xdr:grpSpPr>
        <a:xfrm>
          <a:off x="19812001" y="5819902"/>
          <a:ext cx="3382600" cy="1923923"/>
          <a:chOff x="19802476" y="4238752"/>
          <a:chExt cx="3382600" cy="1923923"/>
        </a:xfrm>
      </xdr:grpSpPr>
      <xdr:pic>
        <xdr:nvPicPr>
          <xdr:cNvPr id="11" name="Picture 10"/>
          <xdr:cNvPicPr>
            <a:picLocks noChangeAspect="1"/>
          </xdr:cNvPicPr>
        </xdr:nvPicPr>
        <xdr:blipFill>
          <a:blip xmlns:r="http://schemas.openxmlformats.org/officeDocument/2006/relationships" r:embed="rId7"/>
          <a:stretch>
            <a:fillRect/>
          </a:stretch>
        </xdr:blipFill>
        <xdr:spPr>
          <a:xfrm>
            <a:off x="19802476" y="4238752"/>
            <a:ext cx="3374499" cy="1923923"/>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pic>
        <xdr:nvPicPr>
          <xdr:cNvPr id="12" name="Picture 11"/>
          <xdr:cNvPicPr>
            <a:picLocks noChangeAspect="1"/>
          </xdr:cNvPicPr>
        </xdr:nvPicPr>
        <xdr:blipFill>
          <a:blip xmlns:r="http://schemas.openxmlformats.org/officeDocument/2006/relationships" r:embed="rId6"/>
          <a:stretch>
            <a:fillRect/>
          </a:stretch>
        </xdr:blipFill>
        <xdr:spPr>
          <a:xfrm>
            <a:off x="22336125" y="4267200"/>
            <a:ext cx="848951" cy="311641"/>
          </a:xfrm>
          <a:prstGeom prst="rect">
            <a:avLst/>
          </a:prstGeom>
        </xdr:spPr>
      </xdr:pic>
    </xdr:grpSp>
    <xdr:clientData/>
  </xdr:twoCellAnchor>
  <xdr:twoCellAnchor>
    <xdr:from>
      <xdr:col>30</xdr:col>
      <xdr:colOff>123825</xdr:colOff>
      <xdr:row>51</xdr:row>
      <xdr:rowOff>57151</xdr:rowOff>
    </xdr:from>
    <xdr:to>
      <xdr:col>35</xdr:col>
      <xdr:colOff>534626</xdr:colOff>
      <xdr:row>60</xdr:row>
      <xdr:rowOff>76201</xdr:rowOff>
    </xdr:to>
    <xdr:grpSp>
      <xdr:nvGrpSpPr>
        <xdr:cNvPr id="16" name="Group 15"/>
        <xdr:cNvGrpSpPr/>
      </xdr:nvGrpSpPr>
      <xdr:grpSpPr>
        <a:xfrm>
          <a:off x="19812000" y="9791701"/>
          <a:ext cx="3458801" cy="1733550"/>
          <a:chOff x="19812000" y="9334501"/>
          <a:chExt cx="3458801" cy="1733550"/>
        </a:xfrm>
      </xdr:grpSpPr>
      <xdr:pic>
        <xdr:nvPicPr>
          <xdr:cNvPr id="14" name="Picture 13"/>
          <xdr:cNvPicPr>
            <a:picLocks noChangeAspect="1"/>
          </xdr:cNvPicPr>
        </xdr:nvPicPr>
        <xdr:blipFill>
          <a:blip xmlns:r="http://schemas.openxmlformats.org/officeDocument/2006/relationships" r:embed="rId8"/>
          <a:stretch>
            <a:fillRect/>
          </a:stretch>
        </xdr:blipFill>
        <xdr:spPr>
          <a:xfrm>
            <a:off x="19812000" y="9334501"/>
            <a:ext cx="3393201" cy="1733550"/>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pic>
        <xdr:nvPicPr>
          <xdr:cNvPr id="15" name="Picture 14"/>
          <xdr:cNvPicPr>
            <a:picLocks noChangeAspect="1"/>
          </xdr:cNvPicPr>
        </xdr:nvPicPr>
        <xdr:blipFill>
          <a:blip xmlns:r="http://schemas.openxmlformats.org/officeDocument/2006/relationships" r:embed="rId6"/>
          <a:stretch>
            <a:fillRect/>
          </a:stretch>
        </xdr:blipFill>
        <xdr:spPr>
          <a:xfrm>
            <a:off x="22421850" y="9353551"/>
            <a:ext cx="848951" cy="311641"/>
          </a:xfrm>
          <a:prstGeom prst="rect">
            <a:avLst/>
          </a:prstGeom>
        </xdr:spPr>
      </xdr:pic>
    </xdr:grpSp>
    <xdr:clientData/>
  </xdr:twoCellAnchor>
  <xdr:twoCellAnchor>
    <xdr:from>
      <xdr:col>30</xdr:col>
      <xdr:colOff>123826</xdr:colOff>
      <xdr:row>69</xdr:row>
      <xdr:rowOff>161927</xdr:rowOff>
    </xdr:from>
    <xdr:to>
      <xdr:col>35</xdr:col>
      <xdr:colOff>534627</xdr:colOff>
      <xdr:row>78</xdr:row>
      <xdr:rowOff>95251</xdr:rowOff>
    </xdr:to>
    <xdr:grpSp>
      <xdr:nvGrpSpPr>
        <xdr:cNvPr id="19" name="Group 18"/>
        <xdr:cNvGrpSpPr/>
      </xdr:nvGrpSpPr>
      <xdr:grpSpPr>
        <a:xfrm>
          <a:off x="19812001" y="13325477"/>
          <a:ext cx="3458801" cy="1647824"/>
          <a:chOff x="19821526" y="12801602"/>
          <a:chExt cx="3458801" cy="1647824"/>
        </a:xfrm>
      </xdr:grpSpPr>
      <xdr:pic>
        <xdr:nvPicPr>
          <xdr:cNvPr id="17" name="Picture 16"/>
          <xdr:cNvPicPr>
            <a:picLocks noChangeAspect="1"/>
          </xdr:cNvPicPr>
        </xdr:nvPicPr>
        <xdr:blipFill>
          <a:blip xmlns:r="http://schemas.openxmlformats.org/officeDocument/2006/relationships" r:embed="rId9"/>
          <a:stretch>
            <a:fillRect/>
          </a:stretch>
        </xdr:blipFill>
        <xdr:spPr>
          <a:xfrm>
            <a:off x="19821526" y="12801602"/>
            <a:ext cx="3397862" cy="1647824"/>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pic>
        <xdr:nvPicPr>
          <xdr:cNvPr id="18" name="Picture 17"/>
          <xdr:cNvPicPr>
            <a:picLocks noChangeAspect="1"/>
          </xdr:cNvPicPr>
        </xdr:nvPicPr>
        <xdr:blipFill>
          <a:blip xmlns:r="http://schemas.openxmlformats.org/officeDocument/2006/relationships" r:embed="rId6"/>
          <a:stretch>
            <a:fillRect/>
          </a:stretch>
        </xdr:blipFill>
        <xdr:spPr>
          <a:xfrm>
            <a:off x="22431376" y="12811127"/>
            <a:ext cx="848951" cy="311641"/>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9524</xdr:colOff>
      <xdr:row>4</xdr:row>
      <xdr:rowOff>0</xdr:rowOff>
    </xdr:from>
    <xdr:to>
      <xdr:col>25</xdr:col>
      <xdr:colOff>28575</xdr:colOff>
      <xdr:row>25</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26</xdr:row>
      <xdr:rowOff>1</xdr:rowOff>
    </xdr:from>
    <xdr:to>
      <xdr:col>25</xdr:col>
      <xdr:colOff>9525</xdr:colOff>
      <xdr:row>46</xdr:row>
      <xdr:rowOff>9526</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561975</xdr:colOff>
      <xdr:row>8</xdr:row>
      <xdr:rowOff>0</xdr:rowOff>
    </xdr:from>
    <xdr:to>
      <xdr:col>30</xdr:col>
      <xdr:colOff>361792</xdr:colOff>
      <xdr:row>18</xdr:row>
      <xdr:rowOff>139728</xdr:rowOff>
    </xdr:to>
    <xdr:grpSp>
      <xdr:nvGrpSpPr>
        <xdr:cNvPr id="6" name="Group 5"/>
        <xdr:cNvGrpSpPr/>
      </xdr:nvGrpSpPr>
      <xdr:grpSpPr>
        <a:xfrm>
          <a:off x="17535525" y="1524000"/>
          <a:ext cx="2847817" cy="2044728"/>
          <a:chOff x="17535525" y="1524000"/>
          <a:chExt cx="2847817" cy="2044728"/>
        </a:xfrm>
      </xdr:grpSpPr>
      <xdr:pic>
        <xdr:nvPicPr>
          <xdr:cNvPr id="4" name="Picture 3"/>
          <xdr:cNvPicPr>
            <a:picLocks noChangeAspect="1"/>
          </xdr:cNvPicPr>
        </xdr:nvPicPr>
        <xdr:blipFill>
          <a:blip xmlns:r="http://schemas.openxmlformats.org/officeDocument/2006/relationships" r:embed="rId3"/>
          <a:stretch>
            <a:fillRect/>
          </a:stretch>
        </xdr:blipFill>
        <xdr:spPr>
          <a:xfrm>
            <a:off x="17535525" y="1581150"/>
            <a:ext cx="2809875" cy="1987578"/>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sp macro="" textlink="">
        <xdr:nvSpPr>
          <xdr:cNvPr id="5" name="TextBox 4"/>
          <xdr:cNvSpPr txBox="1"/>
        </xdr:nvSpPr>
        <xdr:spPr>
          <a:xfrm>
            <a:off x="19469099" y="1524000"/>
            <a:ext cx="914243" cy="29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cap="none" spc="0">
                <a:ln w="22225">
                  <a:solidFill>
                    <a:schemeClr val="accent2"/>
                  </a:solidFill>
                  <a:prstDash val="solid"/>
                </a:ln>
                <a:solidFill>
                  <a:schemeClr val="accent2">
                    <a:lumMod val="40000"/>
                    <a:lumOff val="60000"/>
                  </a:schemeClr>
                </a:solidFill>
                <a:effectLst/>
              </a:rPr>
              <a:t>SAMPLE</a:t>
            </a:r>
          </a:p>
        </xdr:txBody>
      </xdr:sp>
    </xdr:grpSp>
    <xdr:clientData/>
  </xdr:twoCellAnchor>
  <xdr:twoCellAnchor>
    <xdr:from>
      <xdr:col>25</xdr:col>
      <xdr:colOff>552452</xdr:colOff>
      <xdr:row>30</xdr:row>
      <xdr:rowOff>66676</xdr:rowOff>
    </xdr:from>
    <xdr:to>
      <xdr:col>30</xdr:col>
      <xdr:colOff>390370</xdr:colOff>
      <xdr:row>40</xdr:row>
      <xdr:rowOff>161925</xdr:rowOff>
    </xdr:to>
    <xdr:grpSp>
      <xdr:nvGrpSpPr>
        <xdr:cNvPr id="9" name="Group 8"/>
        <xdr:cNvGrpSpPr/>
      </xdr:nvGrpSpPr>
      <xdr:grpSpPr>
        <a:xfrm>
          <a:off x="17526002" y="5781676"/>
          <a:ext cx="2885918" cy="2009774"/>
          <a:chOff x="17526002" y="3114676"/>
          <a:chExt cx="2885918" cy="2009774"/>
        </a:xfrm>
      </xdr:grpSpPr>
      <xdr:pic>
        <xdr:nvPicPr>
          <xdr:cNvPr id="7" name="Picture 6"/>
          <xdr:cNvPicPr>
            <a:picLocks noChangeAspect="1"/>
          </xdr:cNvPicPr>
        </xdr:nvPicPr>
        <xdr:blipFill>
          <a:blip xmlns:r="http://schemas.openxmlformats.org/officeDocument/2006/relationships" r:embed="rId4"/>
          <a:stretch>
            <a:fillRect/>
          </a:stretch>
        </xdr:blipFill>
        <xdr:spPr>
          <a:xfrm>
            <a:off x="17526002" y="3152776"/>
            <a:ext cx="2829195" cy="1971674"/>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sp macro="" textlink="">
        <xdr:nvSpPr>
          <xdr:cNvPr id="8" name="TextBox 7"/>
          <xdr:cNvSpPr txBox="1"/>
        </xdr:nvSpPr>
        <xdr:spPr>
          <a:xfrm>
            <a:off x="19497677" y="3114676"/>
            <a:ext cx="914243" cy="29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cap="none" spc="0">
                <a:ln w="22225">
                  <a:solidFill>
                    <a:schemeClr val="accent2"/>
                  </a:solidFill>
                  <a:prstDash val="solid"/>
                </a:ln>
                <a:solidFill>
                  <a:schemeClr val="accent2">
                    <a:lumMod val="40000"/>
                    <a:lumOff val="60000"/>
                  </a:schemeClr>
                </a:solidFill>
                <a:effectLst/>
              </a:rPr>
              <a:t>SAMPLE</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590550</xdr:colOff>
      <xdr:row>4</xdr:row>
      <xdr:rowOff>0</xdr:rowOff>
    </xdr:from>
    <xdr:to>
      <xdr:col>16</xdr:col>
      <xdr:colOff>590550</xdr:colOff>
      <xdr:row>23</xdr:row>
      <xdr:rowOff>9525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24</xdr:row>
      <xdr:rowOff>9525</xdr:rowOff>
    </xdr:from>
    <xdr:to>
      <xdr:col>16</xdr:col>
      <xdr:colOff>590817</xdr:colOff>
      <xdr:row>41</xdr:row>
      <xdr:rowOff>185739</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19050</xdr:colOff>
      <xdr:row>8</xdr:row>
      <xdr:rowOff>57150</xdr:rowOff>
    </xdr:from>
    <xdr:to>
      <xdr:col>23</xdr:col>
      <xdr:colOff>257018</xdr:colOff>
      <xdr:row>17</xdr:row>
      <xdr:rowOff>171450</xdr:rowOff>
    </xdr:to>
    <xdr:grpSp>
      <xdr:nvGrpSpPr>
        <xdr:cNvPr id="8" name="Group 7"/>
        <xdr:cNvGrpSpPr/>
      </xdr:nvGrpSpPr>
      <xdr:grpSpPr>
        <a:xfrm>
          <a:off x="10991850" y="1581150"/>
          <a:ext cx="3285968" cy="1828800"/>
          <a:chOff x="10991850" y="1581150"/>
          <a:chExt cx="3285968" cy="1828800"/>
        </a:xfrm>
      </xdr:grpSpPr>
      <xdr:pic>
        <xdr:nvPicPr>
          <xdr:cNvPr id="6" name="Picture 5"/>
          <xdr:cNvPicPr>
            <a:picLocks noChangeAspect="1"/>
          </xdr:cNvPicPr>
        </xdr:nvPicPr>
        <xdr:blipFill>
          <a:blip xmlns:r="http://schemas.openxmlformats.org/officeDocument/2006/relationships" r:embed="rId3"/>
          <a:stretch>
            <a:fillRect/>
          </a:stretch>
        </xdr:blipFill>
        <xdr:spPr>
          <a:xfrm>
            <a:off x="10991850" y="1647825"/>
            <a:ext cx="3247260" cy="1762125"/>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sp macro="" textlink="">
        <xdr:nvSpPr>
          <xdr:cNvPr id="7" name="TextBox 6"/>
          <xdr:cNvSpPr txBox="1"/>
        </xdr:nvSpPr>
        <xdr:spPr>
          <a:xfrm>
            <a:off x="13315950" y="1581150"/>
            <a:ext cx="961868" cy="3571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cap="none" spc="0">
                <a:ln w="22225">
                  <a:solidFill>
                    <a:schemeClr val="accent2"/>
                  </a:solidFill>
                  <a:prstDash val="solid"/>
                </a:ln>
                <a:solidFill>
                  <a:schemeClr val="accent2">
                    <a:lumMod val="40000"/>
                    <a:lumOff val="60000"/>
                  </a:schemeClr>
                </a:solidFill>
                <a:effectLst/>
              </a:rPr>
              <a:t>SAMPLE</a:t>
            </a:r>
          </a:p>
        </xdr:txBody>
      </xdr:sp>
    </xdr:grpSp>
    <xdr:clientData/>
  </xdr:twoCellAnchor>
  <xdr:twoCellAnchor>
    <xdr:from>
      <xdr:col>18</xdr:col>
      <xdr:colOff>9526</xdr:colOff>
      <xdr:row>27</xdr:row>
      <xdr:rowOff>164814</xdr:rowOff>
    </xdr:from>
    <xdr:to>
      <xdr:col>23</xdr:col>
      <xdr:colOff>314169</xdr:colOff>
      <xdr:row>37</xdr:row>
      <xdr:rowOff>123825</xdr:rowOff>
    </xdr:to>
    <xdr:grpSp>
      <xdr:nvGrpSpPr>
        <xdr:cNvPr id="12" name="Group 11"/>
        <xdr:cNvGrpSpPr/>
      </xdr:nvGrpSpPr>
      <xdr:grpSpPr>
        <a:xfrm>
          <a:off x="10982326" y="5308314"/>
          <a:ext cx="3352643" cy="1864011"/>
          <a:chOff x="10982326" y="4555839"/>
          <a:chExt cx="3352643" cy="1721137"/>
        </a:xfrm>
      </xdr:grpSpPr>
      <xdr:pic>
        <xdr:nvPicPr>
          <xdr:cNvPr id="10" name="Picture 9"/>
          <xdr:cNvPicPr>
            <a:picLocks noChangeAspect="1"/>
          </xdr:cNvPicPr>
        </xdr:nvPicPr>
        <xdr:blipFill>
          <a:blip xmlns:r="http://schemas.openxmlformats.org/officeDocument/2006/relationships" r:embed="rId4"/>
          <a:stretch>
            <a:fillRect/>
          </a:stretch>
        </xdr:blipFill>
        <xdr:spPr>
          <a:xfrm>
            <a:off x="10982326" y="4603464"/>
            <a:ext cx="3269602" cy="1673512"/>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sp macro="" textlink="">
        <xdr:nvSpPr>
          <xdr:cNvPr id="11" name="TextBox 10"/>
          <xdr:cNvSpPr txBox="1"/>
        </xdr:nvSpPr>
        <xdr:spPr>
          <a:xfrm>
            <a:off x="13373101" y="4555839"/>
            <a:ext cx="961868" cy="3571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cap="none" spc="0">
                <a:ln w="22225">
                  <a:solidFill>
                    <a:schemeClr val="accent2"/>
                  </a:solidFill>
                  <a:prstDash val="solid"/>
                </a:ln>
                <a:solidFill>
                  <a:schemeClr val="accent2">
                    <a:lumMod val="40000"/>
                    <a:lumOff val="60000"/>
                  </a:schemeClr>
                </a:solidFill>
                <a:effectLst/>
              </a:rPr>
              <a:t>SAMPLE</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4"/>
  <sheetViews>
    <sheetView tabSelected="1" workbookViewId="0"/>
  </sheetViews>
  <sheetFormatPr defaultRowHeight="15" x14ac:dyDescent="0.25"/>
  <cols>
    <col min="1" max="3" width="9.140625" style="10"/>
    <col min="4" max="5" width="10.42578125" style="10" customWidth="1"/>
    <col min="6" max="8" width="9.140625" style="10"/>
    <col min="9" max="9" width="18.28515625" style="10" customWidth="1"/>
    <col min="10" max="10" width="16.5703125" style="10" customWidth="1"/>
    <col min="11" max="16" width="9.140625" style="10"/>
    <col min="17" max="17" width="0.5703125" style="10" customWidth="1"/>
    <col min="18" max="16384" width="9.140625" style="10"/>
  </cols>
  <sheetData>
    <row r="2" spans="2:2" ht="21" x14ac:dyDescent="0.35">
      <c r="B2" s="26" t="s">
        <v>11</v>
      </c>
    </row>
    <row r="3" spans="2:2" ht="18.75" x14ac:dyDescent="0.3">
      <c r="B3" s="27" t="s">
        <v>12</v>
      </c>
    </row>
    <row r="18" spans="2:10" x14ac:dyDescent="0.25">
      <c r="B18" s="11" t="s">
        <v>13</v>
      </c>
      <c r="C18" s="11"/>
      <c r="D18" s="28"/>
      <c r="E18" s="29"/>
      <c r="G18" s="7" t="s">
        <v>72</v>
      </c>
      <c r="H18" s="8"/>
      <c r="I18" s="9"/>
      <c r="J18" s="11"/>
    </row>
    <row r="19" spans="2:10" x14ac:dyDescent="0.25">
      <c r="B19" s="11" t="s">
        <v>19</v>
      </c>
      <c r="C19" s="30" t="s">
        <v>16</v>
      </c>
      <c r="D19" s="34"/>
      <c r="G19" s="75" t="s">
        <v>73</v>
      </c>
      <c r="H19" s="32"/>
      <c r="I19" s="58"/>
      <c r="J19" s="76"/>
    </row>
    <row r="20" spans="2:10" x14ac:dyDescent="0.25">
      <c r="B20" s="11" t="s">
        <v>20</v>
      </c>
      <c r="C20" s="30" t="s">
        <v>17</v>
      </c>
      <c r="D20" s="34"/>
      <c r="G20" s="67" t="s">
        <v>74</v>
      </c>
      <c r="H20" s="8"/>
      <c r="I20" s="9"/>
      <c r="J20" s="51"/>
    </row>
    <row r="21" spans="2:10" x14ac:dyDescent="0.25">
      <c r="B21" s="11" t="s">
        <v>21</v>
      </c>
      <c r="C21" s="30" t="s">
        <v>18</v>
      </c>
      <c r="D21" s="34"/>
      <c r="G21" s="77" t="s">
        <v>75</v>
      </c>
      <c r="H21" s="24"/>
      <c r="I21" s="25"/>
      <c r="J21" s="54"/>
    </row>
    <row r="22" spans="2:10" x14ac:dyDescent="0.25">
      <c r="B22" s="32"/>
      <c r="C22" s="33"/>
      <c r="D22" s="32"/>
      <c r="G22" s="83" t="s">
        <v>78</v>
      </c>
      <c r="H22" s="84"/>
      <c r="I22" s="85"/>
      <c r="J22" s="51"/>
    </row>
    <row r="23" spans="2:10" ht="15.75" x14ac:dyDescent="0.25">
      <c r="B23" s="32"/>
      <c r="C23" s="33"/>
      <c r="D23" s="32"/>
      <c r="G23" s="78" t="s">
        <v>76</v>
      </c>
      <c r="H23" s="21"/>
      <c r="I23" s="21"/>
      <c r="J23" s="22"/>
    </row>
    <row r="24" spans="2:10" x14ac:dyDescent="0.25">
      <c r="G24" s="79" t="s">
        <v>77</v>
      </c>
      <c r="H24" s="24"/>
      <c r="I24" s="24"/>
      <c r="J24" s="2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750"/>
  <sheetViews>
    <sheetView workbookViewId="0"/>
  </sheetViews>
  <sheetFormatPr defaultRowHeight="15" x14ac:dyDescent="0.25"/>
  <cols>
    <col min="1" max="1" width="15.85546875" style="35" bestFit="1" customWidth="1"/>
    <col min="2" max="2" width="11" style="10" customWidth="1"/>
    <col min="3" max="3" width="10.42578125" style="10" bestFit="1" customWidth="1"/>
    <col min="4" max="4" width="10.140625" style="10" customWidth="1"/>
    <col min="5" max="5" width="9.140625" style="10"/>
    <col min="6" max="6" width="15.85546875" style="10" bestFit="1" customWidth="1"/>
    <col min="7" max="7" width="9.140625" style="10"/>
    <col min="8" max="8" width="10.42578125" style="10" customWidth="1"/>
    <col min="9" max="9" width="9.140625" style="10"/>
    <col min="10" max="10" width="16.5703125" style="10" bestFit="1" customWidth="1"/>
    <col min="11" max="11" width="17.85546875" style="10" bestFit="1" customWidth="1"/>
    <col min="12" max="16384" width="9.140625" style="10"/>
  </cols>
  <sheetData>
    <row r="2" spans="1:18" ht="20.100000000000001" customHeight="1" x14ac:dyDescent="0.25">
      <c r="B2" s="36" t="s">
        <v>68</v>
      </c>
      <c r="C2" s="37"/>
      <c r="D2" s="37"/>
      <c r="E2" s="37"/>
      <c r="F2" s="37"/>
      <c r="G2" s="37"/>
      <c r="H2" s="37"/>
      <c r="I2" s="37"/>
      <c r="J2" s="37"/>
      <c r="K2" s="37"/>
      <c r="L2" s="37"/>
      <c r="M2" s="37"/>
      <c r="N2" s="21"/>
      <c r="O2" s="21"/>
      <c r="P2" s="21"/>
      <c r="Q2" s="21"/>
      <c r="R2" s="22"/>
    </row>
    <row r="3" spans="1:18" ht="20.100000000000001" customHeight="1" x14ac:dyDescent="0.25">
      <c r="B3" s="69" t="s">
        <v>22</v>
      </c>
      <c r="C3" s="70"/>
      <c r="D3" s="50"/>
      <c r="E3" s="71" t="s">
        <v>23</v>
      </c>
      <c r="F3" s="70"/>
      <c r="G3" s="70"/>
      <c r="H3" s="70"/>
      <c r="I3" s="70"/>
      <c r="J3" s="69" t="s">
        <v>15</v>
      </c>
      <c r="K3" s="41" t="e">
        <f>DATE(General!D19,General!D20,General!D21+5)+TIME(23,60-'HOBO UX90 Data'!D3,0)</f>
        <v>#NUM!</v>
      </c>
      <c r="L3" s="72" t="s">
        <v>24</v>
      </c>
      <c r="M3" s="70"/>
      <c r="N3" s="8"/>
      <c r="O3" s="8"/>
      <c r="P3" s="8"/>
      <c r="Q3" s="8"/>
      <c r="R3" s="9"/>
    </row>
    <row r="5" spans="1:18" x14ac:dyDescent="0.25">
      <c r="A5" s="42" t="s">
        <v>14</v>
      </c>
      <c r="B5" s="31" t="s">
        <v>7</v>
      </c>
      <c r="C5" s="31" t="s">
        <v>8</v>
      </c>
      <c r="D5" s="11"/>
      <c r="E5" s="31" t="s">
        <v>25</v>
      </c>
      <c r="F5" s="31" t="s">
        <v>14</v>
      </c>
      <c r="G5" s="31" t="s">
        <v>7</v>
      </c>
      <c r="H5" s="31" t="s">
        <v>8</v>
      </c>
    </row>
    <row r="6" spans="1:18" x14ac:dyDescent="0.25">
      <c r="A6" s="42" t="e">
        <f>DATE(General!D19,General!D20,General!D21)+TIME(0,0,0)</f>
        <v>#NUM!</v>
      </c>
      <c r="B6" s="48"/>
      <c r="C6" s="48"/>
      <c r="D6" s="11"/>
      <c r="E6" s="31">
        <v>1</v>
      </c>
      <c r="F6" s="43" t="e">
        <f>A6+TIME(0,0,0)</f>
        <v>#NUM!</v>
      </c>
      <c r="G6" s="31" t="e">
        <f ca="1">SUM(B6:OFFSET(B6,60/$D$3-1,0,1,1))</f>
        <v>#DIV/0!</v>
      </c>
      <c r="H6" s="31" t="e">
        <f ca="1">SUM(C6:OFFSET(C6,60/$D$3-1,0,1,1))</f>
        <v>#DIV/0!</v>
      </c>
      <c r="I6" s="44"/>
    </row>
    <row r="7" spans="1:18" x14ac:dyDescent="0.25">
      <c r="A7" s="42" t="e">
        <f>IF(A6="","",IF($K$3-A6&lt;0.01,"",(A6+TIME(0,$D$3,0))))</f>
        <v>#NUM!</v>
      </c>
      <c r="B7" s="48"/>
      <c r="C7" s="48"/>
      <c r="D7" s="11"/>
      <c r="E7" s="31">
        <v>2</v>
      </c>
      <c r="F7" s="43" t="e">
        <f>F6+TIME(1,0,0)</f>
        <v>#NUM!</v>
      </c>
      <c r="G7" s="31" t="e">
        <f ca="1">SUM(OFFSET(G7,(60/$D$3-1)*($E7-1),-5,1,1):OFFSET(OFFSET(G7,(60/$D$3-1)*($E7-1),-5,1,1),60/$D$3-1,0,1,1))</f>
        <v>#DIV/0!</v>
      </c>
      <c r="H7" s="31" t="e">
        <f ca="1">SUM(OFFSET(H7,(60/$D$3-1)*($E7-1),-5,1,1):OFFSET(OFFSET(H7,(60/$D$3-1)*($E7-1),-5,1,1),60/$D$3-1,0,1,1))</f>
        <v>#DIV/0!</v>
      </c>
      <c r="I7" s="44"/>
    </row>
    <row r="8" spans="1:18" x14ac:dyDescent="0.25">
      <c r="A8" s="42" t="e">
        <f>IF(A7="","",IF($K$3-A7&lt;0.01,"",(A7+TIME(0,$D$3,0))))</f>
        <v>#NUM!</v>
      </c>
      <c r="B8" s="48"/>
      <c r="C8" s="48"/>
      <c r="D8" s="11"/>
      <c r="E8" s="31">
        <v>3</v>
      </c>
      <c r="F8" s="43" t="e">
        <f>F7+TIME(1,0,0)</f>
        <v>#NUM!</v>
      </c>
      <c r="G8" s="31" t="e">
        <f ca="1">SUM(OFFSET(G8,(60/$D$3-1)*($E8-1),-5,1,1):OFFSET(OFFSET(G8,(60/$D$3-1)*($E8-1),-5,1,1),60/$D$3-1,0,1,1))</f>
        <v>#DIV/0!</v>
      </c>
      <c r="H8" s="31" t="e">
        <f ca="1">SUM(OFFSET(H8,(60/$D$3-1)*($E8-1),-5,1,1):OFFSET(OFFSET(H8,(60/$D$3-1)*($E8-1),-5,1,1),60/$D$3-1,0,1,1))</f>
        <v>#DIV/0!</v>
      </c>
    </row>
    <row r="9" spans="1:18" x14ac:dyDescent="0.25">
      <c r="A9" s="42" t="e">
        <f t="shared" ref="A9:A72" si="0">IF(A8="","",IF($K$3-A8&lt;0.01,"",(A8+TIME(0,$D$3,0))))</f>
        <v>#NUM!</v>
      </c>
      <c r="B9" s="48"/>
      <c r="C9" s="48"/>
      <c r="D9" s="11"/>
      <c r="E9" s="31">
        <v>4</v>
      </c>
      <c r="F9" s="43" t="e">
        <f>F8+TIME(1,0,0)</f>
        <v>#NUM!</v>
      </c>
      <c r="G9" s="31" t="e">
        <f ca="1">SUM(OFFSET(G9,(60/$D$3-1)*($E9-1),-5,1,1):OFFSET(OFFSET(G9,(60/$D$3-1)*($E9-1),-5,1,1),60/$D$3-1,0,1,1))</f>
        <v>#DIV/0!</v>
      </c>
      <c r="H9" s="31" t="e">
        <f ca="1">SUM(OFFSET(H9,(60/$D$3-1)*($E9-1),-5,1,1):OFFSET(OFFSET(H9,(60/$D$3-1)*($E9-1),-5,1,1),60/$D$3-1,0,1,1))</f>
        <v>#DIV/0!</v>
      </c>
    </row>
    <row r="10" spans="1:18" x14ac:dyDescent="0.25">
      <c r="A10" s="42" t="e">
        <f t="shared" si="0"/>
        <v>#NUM!</v>
      </c>
      <c r="B10" s="48"/>
      <c r="C10" s="48"/>
      <c r="D10" s="11"/>
      <c r="E10" s="31">
        <v>5</v>
      </c>
      <c r="F10" s="43" t="e">
        <f>F9+TIME(1,0,0)</f>
        <v>#NUM!</v>
      </c>
      <c r="G10" s="31" t="e">
        <f ca="1">SUM(OFFSET(G10,(60/$D$3-1)*($E10-1),-5,1,1):OFFSET(OFFSET(G10,(60/$D$3-1)*($E10-1),-5,1,1),60/$D$3-1,0,1,1))</f>
        <v>#DIV/0!</v>
      </c>
      <c r="H10" s="31" t="e">
        <f ca="1">SUM(OFFSET(H10,(60/$D$3-1)*($E10-1),-5,1,1):OFFSET(OFFSET(H10,(60/$D$3-1)*($E10-1),-5,1,1),60/$D$3-1,0,1,1))</f>
        <v>#DIV/0!</v>
      </c>
    </row>
    <row r="11" spans="1:18" x14ac:dyDescent="0.25">
      <c r="A11" s="42" t="e">
        <f t="shared" si="0"/>
        <v>#NUM!</v>
      </c>
      <c r="B11" s="48"/>
      <c r="C11" s="48"/>
      <c r="D11" s="11"/>
      <c r="E11" s="31">
        <v>6</v>
      </c>
      <c r="F11" s="43" t="e">
        <f t="shared" ref="F11:F26" si="1">F10+TIME(1,0,0)</f>
        <v>#NUM!</v>
      </c>
      <c r="G11" s="31" t="e">
        <f ca="1">SUM(OFFSET(G11,(60/$D$3-1)*($E11-1),-5,1,1):OFFSET(OFFSET(G11,(60/$D$3-1)*($E11-1),-5,1,1),60/$D$3-1,0,1,1))</f>
        <v>#DIV/0!</v>
      </c>
      <c r="H11" s="31" t="e">
        <f ca="1">SUM(OFFSET(H11,(60/$D$3-1)*($E11-1),-5,1,1):OFFSET(OFFSET(H11,(60/$D$3-1)*($E11-1),-5,1,1),60/$D$3-1,0,1,1))</f>
        <v>#DIV/0!</v>
      </c>
    </row>
    <row r="12" spans="1:18" x14ac:dyDescent="0.25">
      <c r="A12" s="42" t="e">
        <f t="shared" si="0"/>
        <v>#NUM!</v>
      </c>
      <c r="B12" s="48"/>
      <c r="C12" s="48"/>
      <c r="D12" s="11"/>
      <c r="E12" s="31">
        <v>7</v>
      </c>
      <c r="F12" s="43" t="e">
        <f t="shared" si="1"/>
        <v>#NUM!</v>
      </c>
      <c r="G12" s="31" t="e">
        <f ca="1">SUM(OFFSET(G12,(60/$D$3-1)*($E12-1),-5,1,1):OFFSET(OFFSET(G12,(60/$D$3-1)*($E12-1),-5,1,1),60/$D$3-1,0,1,1))</f>
        <v>#DIV/0!</v>
      </c>
      <c r="H12" s="31" t="e">
        <f ca="1">SUM(OFFSET(H12,(60/$D$3-1)*($E12-1),-5,1,1):OFFSET(OFFSET(H12,(60/$D$3-1)*($E12-1),-5,1,1),60/$D$3-1,0,1,1))</f>
        <v>#DIV/0!</v>
      </c>
    </row>
    <row r="13" spans="1:18" x14ac:dyDescent="0.25">
      <c r="A13" s="42" t="e">
        <f t="shared" si="0"/>
        <v>#NUM!</v>
      </c>
      <c r="B13" s="48"/>
      <c r="C13" s="48"/>
      <c r="D13" s="43"/>
      <c r="E13" s="31">
        <v>8</v>
      </c>
      <c r="F13" s="43" t="e">
        <f t="shared" si="1"/>
        <v>#NUM!</v>
      </c>
      <c r="G13" s="31" t="e">
        <f ca="1">SUM(OFFSET(G13,(60/$D$3-1)*($E13-1),-5,1,1):OFFSET(OFFSET(G13,(60/$D$3-1)*($E13-1),-5,1,1),60/$D$3-1,0,1,1))</f>
        <v>#DIV/0!</v>
      </c>
      <c r="H13" s="31" t="e">
        <f ca="1">SUM(OFFSET(H13,(60/$D$3-1)*($E13-1),-5,1,1):OFFSET(OFFSET(H13,(60/$D$3-1)*($E13-1),-5,1,1),60/$D$3-1,0,1,1))</f>
        <v>#DIV/0!</v>
      </c>
    </row>
    <row r="14" spans="1:18" x14ac:dyDescent="0.25">
      <c r="A14" s="42" t="e">
        <f t="shared" si="0"/>
        <v>#NUM!</v>
      </c>
      <c r="B14" s="48"/>
      <c r="C14" s="48"/>
      <c r="D14" s="11"/>
      <c r="E14" s="31">
        <v>9</v>
      </c>
      <c r="F14" s="43" t="e">
        <f t="shared" si="1"/>
        <v>#NUM!</v>
      </c>
      <c r="G14" s="31" t="e">
        <f ca="1">SUM(OFFSET(G14,(60/$D$3-1)*($E14-1),-5,1,1):OFFSET(OFFSET(G14,(60/$D$3-1)*($E14-1),-5,1,1),60/$D$3-1,0,1,1))</f>
        <v>#DIV/0!</v>
      </c>
      <c r="H14" s="31" t="e">
        <f ca="1">SUM(OFFSET(H14,(60/$D$3-1)*($E14-1),-5,1,1):OFFSET(OFFSET(H14,(60/$D$3-1)*($E14-1),-5,1,1),60/$D$3-1,0,1,1))</f>
        <v>#DIV/0!</v>
      </c>
    </row>
    <row r="15" spans="1:18" x14ac:dyDescent="0.25">
      <c r="A15" s="42" t="e">
        <f t="shared" si="0"/>
        <v>#NUM!</v>
      </c>
      <c r="B15" s="48"/>
      <c r="C15" s="48"/>
      <c r="D15" s="11"/>
      <c r="E15" s="31">
        <v>10</v>
      </c>
      <c r="F15" s="43" t="e">
        <f t="shared" si="1"/>
        <v>#NUM!</v>
      </c>
      <c r="G15" s="31" t="e">
        <f ca="1">SUM(OFFSET(G15,(60/$D$3-1)*($E15-1),-5,1,1):OFFSET(OFFSET(G15,(60/$D$3-1)*($E15-1),-5,1,1),60/$D$3-1,0,1,1))</f>
        <v>#DIV/0!</v>
      </c>
      <c r="H15" s="31" t="e">
        <f ca="1">SUM(OFFSET(H15,(60/$D$3-1)*($E15-1),-5,1,1):OFFSET(OFFSET(H15,(60/$D$3-1)*($E15-1),-5,1,1),60/$D$3-1,0,1,1))</f>
        <v>#DIV/0!</v>
      </c>
    </row>
    <row r="16" spans="1:18" x14ac:dyDescent="0.25">
      <c r="A16" s="42" t="e">
        <f t="shared" si="0"/>
        <v>#NUM!</v>
      </c>
      <c r="B16" s="48"/>
      <c r="C16" s="48"/>
      <c r="D16" s="43"/>
      <c r="E16" s="31">
        <v>11</v>
      </c>
      <c r="F16" s="43" t="e">
        <f t="shared" si="1"/>
        <v>#NUM!</v>
      </c>
      <c r="G16" s="31" t="e">
        <f ca="1">SUM(OFFSET(G16,(60/$D$3-1)*($E16-1),-5,1,1):OFFSET(OFFSET(G16,(60/$D$3-1)*($E16-1),-5,1,1),60/$D$3-1,0,1,1))</f>
        <v>#DIV/0!</v>
      </c>
      <c r="H16" s="31" t="e">
        <f ca="1">SUM(OFFSET(H16,(60/$D$3-1)*($E16-1),-5,1,1):OFFSET(OFFSET(H16,(60/$D$3-1)*($E16-1),-5,1,1),60/$D$3-1,0,1,1))</f>
        <v>#DIV/0!</v>
      </c>
    </row>
    <row r="17" spans="1:8" x14ac:dyDescent="0.25">
      <c r="A17" s="42" t="e">
        <f t="shared" si="0"/>
        <v>#NUM!</v>
      </c>
      <c r="B17" s="48"/>
      <c r="C17" s="48"/>
      <c r="D17" s="11"/>
      <c r="E17" s="31">
        <v>12</v>
      </c>
      <c r="F17" s="43" t="e">
        <f t="shared" si="1"/>
        <v>#NUM!</v>
      </c>
      <c r="G17" s="31" t="e">
        <f ca="1">SUM(OFFSET(G17,(60/$D$3-1)*($E17-1),-5,1,1):OFFSET(OFFSET(G17,(60/$D$3-1)*($E17-1),-5,1,1),60/$D$3-1,0,1,1))</f>
        <v>#DIV/0!</v>
      </c>
      <c r="H17" s="31" t="e">
        <f ca="1">SUM(OFFSET(H17,(60/$D$3-1)*($E17-1),-5,1,1):OFFSET(OFFSET(H17,(60/$D$3-1)*($E17-1),-5,1,1),60/$D$3-1,0,1,1))</f>
        <v>#DIV/0!</v>
      </c>
    </row>
    <row r="18" spans="1:8" x14ac:dyDescent="0.25">
      <c r="A18" s="42" t="e">
        <f t="shared" si="0"/>
        <v>#NUM!</v>
      </c>
      <c r="B18" s="48"/>
      <c r="C18" s="48"/>
      <c r="D18" s="11"/>
      <c r="E18" s="31">
        <v>13</v>
      </c>
      <c r="F18" s="43" t="e">
        <f t="shared" si="1"/>
        <v>#NUM!</v>
      </c>
      <c r="G18" s="31" t="e">
        <f ca="1">SUM(OFFSET(G18,(60/$D$3-1)*($E18-1),-5,1,1):OFFSET(OFFSET(G18,(60/$D$3-1)*($E18-1),-5,1,1),60/$D$3-1,0,1,1))</f>
        <v>#DIV/0!</v>
      </c>
      <c r="H18" s="31" t="e">
        <f ca="1">SUM(OFFSET(H18,(60/$D$3-1)*($E18-1),-5,1,1):OFFSET(OFFSET(H18,(60/$D$3-1)*($E18-1),-5,1,1),60/$D$3-1,0,1,1))</f>
        <v>#DIV/0!</v>
      </c>
    </row>
    <row r="19" spans="1:8" x14ac:dyDescent="0.25">
      <c r="A19" s="42" t="e">
        <f t="shared" si="0"/>
        <v>#NUM!</v>
      </c>
      <c r="B19" s="48"/>
      <c r="C19" s="48"/>
      <c r="D19" s="11"/>
      <c r="E19" s="31">
        <v>14</v>
      </c>
      <c r="F19" s="43" t="e">
        <f t="shared" si="1"/>
        <v>#NUM!</v>
      </c>
      <c r="G19" s="31" t="e">
        <f ca="1">SUM(OFFSET(G19,(60/$D$3-1)*($E19-1),-5,1,1):OFFSET(OFFSET(G19,(60/$D$3-1)*($E19-1),-5,1,1),60/$D$3-1,0,1,1))</f>
        <v>#DIV/0!</v>
      </c>
      <c r="H19" s="31" t="e">
        <f ca="1">SUM(OFFSET(H19,(60/$D$3-1)*($E19-1),-5,1,1):OFFSET(OFFSET(H19,(60/$D$3-1)*($E19-1),-5,1,1),60/$D$3-1,0,1,1))</f>
        <v>#DIV/0!</v>
      </c>
    </row>
    <row r="20" spans="1:8" x14ac:dyDescent="0.25">
      <c r="A20" s="42" t="e">
        <f t="shared" si="0"/>
        <v>#NUM!</v>
      </c>
      <c r="B20" s="48"/>
      <c r="C20" s="48"/>
      <c r="D20" s="11"/>
      <c r="E20" s="31">
        <v>15</v>
      </c>
      <c r="F20" s="43" t="e">
        <f t="shared" si="1"/>
        <v>#NUM!</v>
      </c>
      <c r="G20" s="31" t="e">
        <f ca="1">SUM(OFFSET(G20,(60/$D$3-1)*($E20-1),-5,1,1):OFFSET(OFFSET(G20,(60/$D$3-1)*($E20-1),-5,1,1),60/$D$3-1,0,1,1))</f>
        <v>#DIV/0!</v>
      </c>
      <c r="H20" s="31" t="e">
        <f ca="1">SUM(OFFSET(H20,(60/$D$3-1)*($E20-1),-5,1,1):OFFSET(OFFSET(H20,(60/$D$3-1)*($E20-1),-5,1,1),60/$D$3-1,0,1,1))</f>
        <v>#DIV/0!</v>
      </c>
    </row>
    <row r="21" spans="1:8" x14ac:dyDescent="0.25">
      <c r="A21" s="42" t="e">
        <f t="shared" si="0"/>
        <v>#NUM!</v>
      </c>
      <c r="B21" s="48"/>
      <c r="C21" s="48"/>
      <c r="D21" s="11"/>
      <c r="E21" s="31">
        <v>16</v>
      </c>
      <c r="F21" s="43" t="e">
        <f t="shared" si="1"/>
        <v>#NUM!</v>
      </c>
      <c r="G21" s="31" t="e">
        <f ca="1">SUM(OFFSET(G21,(60/$D$3-1)*($E21-1),-5,1,1):OFFSET(OFFSET(G21,(60/$D$3-1)*($E21-1),-5,1,1),60/$D$3-1,0,1,1))</f>
        <v>#DIV/0!</v>
      </c>
      <c r="H21" s="31" t="e">
        <f ca="1">SUM(OFFSET(H21,(60/$D$3-1)*($E21-1),-5,1,1):OFFSET(OFFSET(H21,(60/$D$3-1)*($E21-1),-5,1,1),60/$D$3-1,0,1,1))</f>
        <v>#DIV/0!</v>
      </c>
    </row>
    <row r="22" spans="1:8" x14ac:dyDescent="0.25">
      <c r="A22" s="42" t="e">
        <f t="shared" si="0"/>
        <v>#NUM!</v>
      </c>
      <c r="B22" s="48"/>
      <c r="C22" s="48"/>
      <c r="D22" s="11"/>
      <c r="E22" s="31">
        <v>17</v>
      </c>
      <c r="F22" s="43" t="e">
        <f t="shared" si="1"/>
        <v>#NUM!</v>
      </c>
      <c r="G22" s="31" t="e">
        <f ca="1">SUM(OFFSET(G22,(60/$D$3-1)*($E22-1),-5,1,1):OFFSET(OFFSET(G22,(60/$D$3-1)*($E22-1),-5,1,1),60/$D$3-1,0,1,1))</f>
        <v>#DIV/0!</v>
      </c>
      <c r="H22" s="31" t="e">
        <f ca="1">SUM(OFFSET(H22,(60/$D$3-1)*($E22-1),-5,1,1):OFFSET(OFFSET(H22,(60/$D$3-1)*($E22-1),-5,1,1),60/$D$3-1,0,1,1))</f>
        <v>#DIV/0!</v>
      </c>
    </row>
    <row r="23" spans="1:8" x14ac:dyDescent="0.25">
      <c r="A23" s="42" t="e">
        <f t="shared" si="0"/>
        <v>#NUM!</v>
      </c>
      <c r="B23" s="48"/>
      <c r="C23" s="48"/>
      <c r="D23" s="11"/>
      <c r="E23" s="31">
        <v>18</v>
      </c>
      <c r="F23" s="43" t="e">
        <f t="shared" si="1"/>
        <v>#NUM!</v>
      </c>
      <c r="G23" s="31" t="e">
        <f ca="1">SUM(OFFSET(G23,(60/$D$3-1)*($E23-1),-5,1,1):OFFSET(OFFSET(G23,(60/$D$3-1)*($E23-1),-5,1,1),60/$D$3-1,0,1,1))</f>
        <v>#DIV/0!</v>
      </c>
      <c r="H23" s="31" t="e">
        <f ca="1">SUM(OFFSET(H23,(60/$D$3-1)*($E23-1),-5,1,1):OFFSET(OFFSET(H23,(60/$D$3-1)*($E23-1),-5,1,1),60/$D$3-1,0,1,1))</f>
        <v>#DIV/0!</v>
      </c>
    </row>
    <row r="24" spans="1:8" x14ac:dyDescent="0.25">
      <c r="A24" s="42" t="e">
        <f t="shared" si="0"/>
        <v>#NUM!</v>
      </c>
      <c r="B24" s="48"/>
      <c r="C24" s="48"/>
      <c r="D24" s="11"/>
      <c r="E24" s="31">
        <v>19</v>
      </c>
      <c r="F24" s="43" t="e">
        <f t="shared" si="1"/>
        <v>#NUM!</v>
      </c>
      <c r="G24" s="31" t="e">
        <f ca="1">SUM(OFFSET(G24,(60/$D$3-1)*($E24-1),-5,1,1):OFFSET(OFFSET(G24,(60/$D$3-1)*($E24-1),-5,1,1),60/$D$3-1,0,1,1))</f>
        <v>#DIV/0!</v>
      </c>
      <c r="H24" s="31" t="e">
        <f ca="1">SUM(OFFSET(H24,(60/$D$3-1)*($E24-1),-5,1,1):OFFSET(OFFSET(H24,(60/$D$3-1)*($E24-1),-5,1,1),60/$D$3-1,0,1,1))</f>
        <v>#DIV/0!</v>
      </c>
    </row>
    <row r="25" spans="1:8" x14ac:dyDescent="0.25">
      <c r="A25" s="42" t="e">
        <f t="shared" si="0"/>
        <v>#NUM!</v>
      </c>
      <c r="B25" s="48"/>
      <c r="C25" s="48"/>
      <c r="D25" s="11"/>
      <c r="E25" s="31">
        <v>20</v>
      </c>
      <c r="F25" s="43" t="e">
        <f t="shared" si="1"/>
        <v>#NUM!</v>
      </c>
      <c r="G25" s="31" t="e">
        <f ca="1">SUM(OFFSET(G25,(60/$D$3-1)*($E25-1),-5,1,1):OFFSET(OFFSET(G25,(60/$D$3-1)*($E25-1),-5,1,1),60/$D$3-1,0,1,1))</f>
        <v>#DIV/0!</v>
      </c>
      <c r="H25" s="31" t="e">
        <f ca="1">SUM(OFFSET(H25,(60/$D$3-1)*($E25-1),-5,1,1):OFFSET(OFFSET(H25,(60/$D$3-1)*($E25-1),-5,1,1),60/$D$3-1,0,1,1))</f>
        <v>#DIV/0!</v>
      </c>
    </row>
    <row r="26" spans="1:8" x14ac:dyDescent="0.25">
      <c r="A26" s="42" t="e">
        <f t="shared" si="0"/>
        <v>#NUM!</v>
      </c>
      <c r="B26" s="48"/>
      <c r="C26" s="48"/>
      <c r="D26" s="11"/>
      <c r="E26" s="31">
        <v>21</v>
      </c>
      <c r="F26" s="43" t="e">
        <f t="shared" si="1"/>
        <v>#NUM!</v>
      </c>
      <c r="G26" s="31" t="e">
        <f ca="1">SUM(OFFSET(G26,(60/$D$3-1)*($E26-1),-5,1,1):OFFSET(OFFSET(G26,(60/$D$3-1)*($E26-1),-5,1,1),60/$D$3-1,0,1,1))</f>
        <v>#DIV/0!</v>
      </c>
      <c r="H26" s="31" t="e">
        <f ca="1">SUM(OFFSET(H26,(60/$D$3-1)*($E26-1),-5,1,1):OFFSET(OFFSET(H26,(60/$D$3-1)*($E26-1),-5,1,1),60/$D$3-1,0,1,1))</f>
        <v>#DIV/0!</v>
      </c>
    </row>
    <row r="27" spans="1:8" x14ac:dyDescent="0.25">
      <c r="A27" s="42" t="e">
        <f t="shared" si="0"/>
        <v>#NUM!</v>
      </c>
      <c r="B27" s="48"/>
      <c r="C27" s="48"/>
      <c r="D27" s="11"/>
      <c r="E27" s="31">
        <v>22</v>
      </c>
      <c r="F27" s="43" t="e">
        <f>F26+TIME(1,0,0)</f>
        <v>#NUM!</v>
      </c>
      <c r="G27" s="31" t="e">
        <f ca="1">SUM(OFFSET(G27,(60/$D$3-1)*($E27-1),-5,1,1):OFFSET(OFFSET(G27,(60/$D$3-1)*($E27-1),-5,1,1),60/$D$3-1,0,1,1))</f>
        <v>#DIV/0!</v>
      </c>
      <c r="H27" s="31" t="e">
        <f ca="1">SUM(OFFSET(H27,(60/$D$3-1)*($E27-1),-5,1,1):OFFSET(OFFSET(H27,(60/$D$3-1)*($E27-1),-5,1,1),60/$D$3-1,0,1,1))</f>
        <v>#DIV/0!</v>
      </c>
    </row>
    <row r="28" spans="1:8" x14ac:dyDescent="0.25">
      <c r="A28" s="42" t="e">
        <f t="shared" si="0"/>
        <v>#NUM!</v>
      </c>
      <c r="B28" s="48"/>
      <c r="C28" s="48"/>
      <c r="D28" s="11"/>
      <c r="E28" s="31">
        <v>23</v>
      </c>
      <c r="F28" s="43" t="e">
        <f>F27+TIME(1,0,0)</f>
        <v>#NUM!</v>
      </c>
      <c r="G28" s="31" t="e">
        <f ca="1">SUM(OFFSET(G28,(60/$D$3-1)*($E28-1),-5,1,1):OFFSET(OFFSET(G28,(60/$D$3-1)*($E28-1),-5,1,1),60/$D$3-1,0,1,1))</f>
        <v>#DIV/0!</v>
      </c>
      <c r="H28" s="31" t="e">
        <f ca="1">SUM(OFFSET(H28,(60/$D$3-1)*($E28-1),-5,1,1):OFFSET(OFFSET(H28,(60/$D$3-1)*($E28-1),-5,1,1),60/$D$3-1,0,1,1))</f>
        <v>#DIV/0!</v>
      </c>
    </row>
    <row r="29" spans="1:8" x14ac:dyDescent="0.25">
      <c r="A29" s="42" t="e">
        <f t="shared" si="0"/>
        <v>#NUM!</v>
      </c>
      <c r="B29" s="48"/>
      <c r="C29" s="48"/>
      <c r="D29" s="11"/>
      <c r="E29" s="31">
        <v>24</v>
      </c>
      <c r="F29" s="43" t="e">
        <f>F28+TIME(1,0,0)</f>
        <v>#NUM!</v>
      </c>
      <c r="G29" s="31" t="e">
        <f ca="1">SUM(OFFSET(G29,(60/$D$3-1)*($E29-1),-5,1,1):OFFSET(OFFSET(G29,(60/$D$3-1)*($E29-1),-5,1,1),60/$D$3-1,0,1,1))</f>
        <v>#DIV/0!</v>
      </c>
      <c r="H29" s="31" t="e">
        <f ca="1">SUM(OFFSET(H29,(60/$D$3-1)*($E29-1),-5,1,1):OFFSET(OFFSET(H29,(60/$D$3-1)*($E29-1),-5,1,1),60/$D$3-1,0,1,1))</f>
        <v>#DIV/0!</v>
      </c>
    </row>
    <row r="30" spans="1:8" x14ac:dyDescent="0.25">
      <c r="A30" s="42" t="e">
        <f t="shared" si="0"/>
        <v>#NUM!</v>
      </c>
      <c r="B30" s="48"/>
      <c r="C30" s="48"/>
      <c r="D30" s="11"/>
      <c r="E30" s="31">
        <v>25</v>
      </c>
      <c r="F30" s="43" t="e">
        <f t="shared" ref="F30:F93" si="2">F29+TIME(1,0,0)</f>
        <v>#NUM!</v>
      </c>
      <c r="G30" s="31" t="e">
        <f ca="1">SUM(OFFSET(G30,(60/$D$3-1)*($E30-1),-5,1,1):OFFSET(OFFSET(G30,(60/$D$3-1)*($E30-1),-5,1,1),60/$D$3-1,0,1,1))</f>
        <v>#DIV/0!</v>
      </c>
      <c r="H30" s="31" t="e">
        <f ca="1">SUM(OFFSET(H30,(60/$D$3-1)*($E30-1),-5,1,1):OFFSET(OFFSET(H30,(60/$D$3-1)*($E30-1),-5,1,1),60/$D$3-1,0,1,1))</f>
        <v>#DIV/0!</v>
      </c>
    </row>
    <row r="31" spans="1:8" x14ac:dyDescent="0.25">
      <c r="A31" s="42" t="e">
        <f t="shared" si="0"/>
        <v>#NUM!</v>
      </c>
      <c r="B31" s="48"/>
      <c r="C31" s="48"/>
      <c r="D31" s="11"/>
      <c r="E31" s="31">
        <v>26</v>
      </c>
      <c r="F31" s="43" t="e">
        <f t="shared" si="2"/>
        <v>#NUM!</v>
      </c>
      <c r="G31" s="31" t="e">
        <f ca="1">SUM(OFFSET(G31,(60/$D$3-1)*($E31-1),-5,1,1):OFFSET(OFFSET(G31,(60/$D$3-1)*($E31-1),-5,1,1),60/$D$3-1,0,1,1))</f>
        <v>#DIV/0!</v>
      </c>
      <c r="H31" s="31" t="e">
        <f ca="1">SUM(OFFSET(H31,(60/$D$3-1)*($E31-1),-5,1,1):OFFSET(OFFSET(H31,(60/$D$3-1)*($E31-1),-5,1,1),60/$D$3-1,0,1,1))</f>
        <v>#DIV/0!</v>
      </c>
    </row>
    <row r="32" spans="1:8" x14ac:dyDescent="0.25">
      <c r="A32" s="42" t="e">
        <f t="shared" si="0"/>
        <v>#NUM!</v>
      </c>
      <c r="B32" s="48"/>
      <c r="C32" s="48"/>
      <c r="D32" s="11"/>
      <c r="E32" s="31">
        <v>27</v>
      </c>
      <c r="F32" s="43" t="e">
        <f t="shared" si="2"/>
        <v>#NUM!</v>
      </c>
      <c r="G32" s="31" t="e">
        <f ca="1">SUM(OFFSET(G32,(60/$D$3-1)*($E32-1),-5,1,1):OFFSET(OFFSET(G32,(60/$D$3-1)*($E32-1),-5,1,1),60/$D$3-1,0,1,1))</f>
        <v>#DIV/0!</v>
      </c>
      <c r="H32" s="31" t="e">
        <f ca="1">SUM(OFFSET(H32,(60/$D$3-1)*($E32-1),-5,1,1):OFFSET(OFFSET(H32,(60/$D$3-1)*($E32-1),-5,1,1),60/$D$3-1,0,1,1))</f>
        <v>#DIV/0!</v>
      </c>
    </row>
    <row r="33" spans="1:8" x14ac:dyDescent="0.25">
      <c r="A33" s="42" t="e">
        <f t="shared" si="0"/>
        <v>#NUM!</v>
      </c>
      <c r="B33" s="48"/>
      <c r="C33" s="48"/>
      <c r="D33" s="11"/>
      <c r="E33" s="31">
        <v>28</v>
      </c>
      <c r="F33" s="43" t="e">
        <f t="shared" si="2"/>
        <v>#NUM!</v>
      </c>
      <c r="G33" s="31" t="e">
        <f ca="1">SUM(OFFSET(G33,(60/$D$3-1)*($E33-1),-5,1,1):OFFSET(OFFSET(G33,(60/$D$3-1)*($E33-1),-5,1,1),60/$D$3-1,0,1,1))</f>
        <v>#DIV/0!</v>
      </c>
      <c r="H33" s="31" t="e">
        <f ca="1">SUM(OFFSET(H33,(60/$D$3-1)*($E33-1),-5,1,1):OFFSET(OFFSET(H33,(60/$D$3-1)*($E33-1),-5,1,1),60/$D$3-1,0,1,1))</f>
        <v>#DIV/0!</v>
      </c>
    </row>
    <row r="34" spans="1:8" x14ac:dyDescent="0.25">
      <c r="A34" s="42" t="e">
        <f t="shared" si="0"/>
        <v>#NUM!</v>
      </c>
      <c r="B34" s="48"/>
      <c r="C34" s="48"/>
      <c r="D34" s="11"/>
      <c r="E34" s="31">
        <v>29</v>
      </c>
      <c r="F34" s="43" t="e">
        <f t="shared" si="2"/>
        <v>#NUM!</v>
      </c>
      <c r="G34" s="31" t="e">
        <f ca="1">SUM(OFFSET(G34,(60/$D$3-1)*($E34-1),-5,1,1):OFFSET(OFFSET(G34,(60/$D$3-1)*($E34-1),-5,1,1),60/$D$3-1,0,1,1))</f>
        <v>#DIV/0!</v>
      </c>
      <c r="H34" s="31" t="e">
        <f ca="1">SUM(OFFSET(H34,(60/$D$3-1)*($E34-1),-5,1,1):OFFSET(OFFSET(H34,(60/$D$3-1)*($E34-1),-5,1,1),60/$D$3-1,0,1,1))</f>
        <v>#DIV/0!</v>
      </c>
    </row>
    <row r="35" spans="1:8" x14ac:dyDescent="0.25">
      <c r="A35" s="42" t="e">
        <f t="shared" si="0"/>
        <v>#NUM!</v>
      </c>
      <c r="B35" s="48"/>
      <c r="C35" s="48"/>
      <c r="D35" s="11"/>
      <c r="E35" s="31">
        <v>30</v>
      </c>
      <c r="F35" s="43" t="e">
        <f t="shared" si="2"/>
        <v>#NUM!</v>
      </c>
      <c r="G35" s="31" t="e">
        <f ca="1">SUM(OFFSET(G35,(60/$D$3-1)*($E35-1),-5,1,1):OFFSET(OFFSET(G35,(60/$D$3-1)*($E35-1),-5,1,1),60/$D$3-1,0,1,1))</f>
        <v>#DIV/0!</v>
      </c>
      <c r="H35" s="31" t="e">
        <f ca="1">SUM(OFFSET(H35,(60/$D$3-1)*($E35-1),-5,1,1):OFFSET(OFFSET(H35,(60/$D$3-1)*($E35-1),-5,1,1),60/$D$3-1,0,1,1))</f>
        <v>#DIV/0!</v>
      </c>
    </row>
    <row r="36" spans="1:8" x14ac:dyDescent="0.25">
      <c r="A36" s="42" t="e">
        <f t="shared" si="0"/>
        <v>#NUM!</v>
      </c>
      <c r="B36" s="48"/>
      <c r="C36" s="48"/>
      <c r="D36" s="11"/>
      <c r="E36" s="31">
        <v>31</v>
      </c>
      <c r="F36" s="43" t="e">
        <f t="shared" si="2"/>
        <v>#NUM!</v>
      </c>
      <c r="G36" s="31" t="e">
        <f ca="1">SUM(OFFSET(G36,(60/$D$3-1)*($E36-1),-5,1,1):OFFSET(OFFSET(G36,(60/$D$3-1)*($E36-1),-5,1,1),60/$D$3-1,0,1,1))</f>
        <v>#DIV/0!</v>
      </c>
      <c r="H36" s="31" t="e">
        <f ca="1">SUM(OFFSET(H36,(60/$D$3-1)*($E36-1),-5,1,1):OFFSET(OFFSET(H36,(60/$D$3-1)*($E36-1),-5,1,1),60/$D$3-1,0,1,1))</f>
        <v>#DIV/0!</v>
      </c>
    </row>
    <row r="37" spans="1:8" x14ac:dyDescent="0.25">
      <c r="A37" s="42" t="e">
        <f t="shared" si="0"/>
        <v>#NUM!</v>
      </c>
      <c r="B37" s="48"/>
      <c r="C37" s="48"/>
      <c r="D37" s="11"/>
      <c r="E37" s="31">
        <v>32</v>
      </c>
      <c r="F37" s="43" t="e">
        <f t="shared" si="2"/>
        <v>#NUM!</v>
      </c>
      <c r="G37" s="31" t="e">
        <f ca="1">SUM(OFFSET(G37,(60/$D$3-1)*($E37-1),-5,1,1):OFFSET(OFFSET(G37,(60/$D$3-1)*($E37-1),-5,1,1),60/$D$3-1,0,1,1))</f>
        <v>#DIV/0!</v>
      </c>
      <c r="H37" s="31" t="e">
        <f ca="1">SUM(OFFSET(H37,(60/$D$3-1)*($E37-1),-5,1,1):OFFSET(OFFSET(H37,(60/$D$3-1)*($E37-1),-5,1,1),60/$D$3-1,0,1,1))</f>
        <v>#DIV/0!</v>
      </c>
    </row>
    <row r="38" spans="1:8" x14ac:dyDescent="0.25">
      <c r="A38" s="42" t="e">
        <f t="shared" si="0"/>
        <v>#NUM!</v>
      </c>
      <c r="B38" s="48"/>
      <c r="C38" s="48"/>
      <c r="D38" s="11"/>
      <c r="E38" s="31">
        <v>33</v>
      </c>
      <c r="F38" s="43" t="e">
        <f t="shared" si="2"/>
        <v>#NUM!</v>
      </c>
      <c r="G38" s="31" t="e">
        <f ca="1">SUM(OFFSET(G38,(60/$D$3-1)*($E38-1),-5,1,1):OFFSET(OFFSET(G38,(60/$D$3-1)*($E38-1),-5,1,1),60/$D$3-1,0,1,1))</f>
        <v>#DIV/0!</v>
      </c>
      <c r="H38" s="31" t="e">
        <f ca="1">SUM(OFFSET(H38,(60/$D$3-1)*($E38-1),-5,1,1):OFFSET(OFFSET(H38,(60/$D$3-1)*($E38-1),-5,1,1),60/$D$3-1,0,1,1))</f>
        <v>#DIV/0!</v>
      </c>
    </row>
    <row r="39" spans="1:8" x14ac:dyDescent="0.25">
      <c r="A39" s="42" t="e">
        <f t="shared" si="0"/>
        <v>#NUM!</v>
      </c>
      <c r="B39" s="48"/>
      <c r="C39" s="48"/>
      <c r="D39" s="11"/>
      <c r="E39" s="31">
        <v>34</v>
      </c>
      <c r="F39" s="43" t="e">
        <f t="shared" si="2"/>
        <v>#NUM!</v>
      </c>
      <c r="G39" s="31" t="e">
        <f ca="1">SUM(OFFSET(G39,(60/$D$3-1)*($E39-1),-5,1,1):OFFSET(OFFSET(G39,(60/$D$3-1)*($E39-1),-5,1,1),60/$D$3-1,0,1,1))</f>
        <v>#DIV/0!</v>
      </c>
      <c r="H39" s="31" t="e">
        <f ca="1">SUM(OFFSET(H39,(60/$D$3-1)*($E39-1),-5,1,1):OFFSET(OFFSET(H39,(60/$D$3-1)*($E39-1),-5,1,1),60/$D$3-1,0,1,1))</f>
        <v>#DIV/0!</v>
      </c>
    </row>
    <row r="40" spans="1:8" x14ac:dyDescent="0.25">
      <c r="A40" s="42" t="e">
        <f t="shared" si="0"/>
        <v>#NUM!</v>
      </c>
      <c r="B40" s="48"/>
      <c r="C40" s="48"/>
      <c r="D40" s="11"/>
      <c r="E40" s="31">
        <v>35</v>
      </c>
      <c r="F40" s="43" t="e">
        <f t="shared" si="2"/>
        <v>#NUM!</v>
      </c>
      <c r="G40" s="31" t="e">
        <f ca="1">SUM(OFFSET(G40,(60/$D$3-1)*($E40-1),-5,1,1):OFFSET(OFFSET(G40,(60/$D$3-1)*($E40-1),-5,1,1),60/$D$3-1,0,1,1))</f>
        <v>#DIV/0!</v>
      </c>
      <c r="H40" s="31" t="e">
        <f ca="1">SUM(OFFSET(H40,(60/$D$3-1)*($E40-1),-5,1,1):OFFSET(OFFSET(H40,(60/$D$3-1)*($E40-1),-5,1,1),60/$D$3-1,0,1,1))</f>
        <v>#DIV/0!</v>
      </c>
    </row>
    <row r="41" spans="1:8" x14ac:dyDescent="0.25">
      <c r="A41" s="42" t="e">
        <f t="shared" si="0"/>
        <v>#NUM!</v>
      </c>
      <c r="B41" s="48"/>
      <c r="C41" s="48"/>
      <c r="D41" s="11"/>
      <c r="E41" s="31">
        <v>36</v>
      </c>
      <c r="F41" s="43" t="e">
        <f t="shared" si="2"/>
        <v>#NUM!</v>
      </c>
      <c r="G41" s="31" t="e">
        <f ca="1">SUM(OFFSET(G41,(60/$D$3-1)*($E41-1),-5,1,1):OFFSET(OFFSET(G41,(60/$D$3-1)*($E41-1),-5,1,1),60/$D$3-1,0,1,1))</f>
        <v>#DIV/0!</v>
      </c>
      <c r="H41" s="31" t="e">
        <f ca="1">SUM(OFFSET(H41,(60/$D$3-1)*($E41-1),-5,1,1):OFFSET(OFFSET(H41,(60/$D$3-1)*($E41-1),-5,1,1),60/$D$3-1,0,1,1))</f>
        <v>#DIV/0!</v>
      </c>
    </row>
    <row r="42" spans="1:8" x14ac:dyDescent="0.25">
      <c r="A42" s="42" t="e">
        <f t="shared" si="0"/>
        <v>#NUM!</v>
      </c>
      <c r="B42" s="48"/>
      <c r="C42" s="48"/>
      <c r="D42" s="11"/>
      <c r="E42" s="31">
        <v>37</v>
      </c>
      <c r="F42" s="43" t="e">
        <f t="shared" si="2"/>
        <v>#NUM!</v>
      </c>
      <c r="G42" s="31" t="e">
        <f ca="1">SUM(OFFSET(G42,(60/$D$3-1)*($E42-1),-5,1,1):OFFSET(OFFSET(G42,(60/$D$3-1)*($E42-1),-5,1,1),60/$D$3-1,0,1,1))</f>
        <v>#DIV/0!</v>
      </c>
      <c r="H42" s="31" t="e">
        <f ca="1">SUM(OFFSET(H42,(60/$D$3-1)*($E42-1),-5,1,1):OFFSET(OFFSET(H42,(60/$D$3-1)*($E42-1),-5,1,1),60/$D$3-1,0,1,1))</f>
        <v>#DIV/0!</v>
      </c>
    </row>
    <row r="43" spans="1:8" x14ac:dyDescent="0.25">
      <c r="A43" s="42" t="e">
        <f t="shared" si="0"/>
        <v>#NUM!</v>
      </c>
      <c r="B43" s="48"/>
      <c r="C43" s="48"/>
      <c r="D43" s="11"/>
      <c r="E43" s="31">
        <v>38</v>
      </c>
      <c r="F43" s="43" t="e">
        <f t="shared" si="2"/>
        <v>#NUM!</v>
      </c>
      <c r="G43" s="31" t="e">
        <f ca="1">SUM(OFFSET(G43,(60/$D$3-1)*($E43-1),-5,1,1):OFFSET(OFFSET(G43,(60/$D$3-1)*($E43-1),-5,1,1),60/$D$3-1,0,1,1))</f>
        <v>#DIV/0!</v>
      </c>
      <c r="H43" s="31" t="e">
        <f ca="1">SUM(OFFSET(H43,(60/$D$3-1)*($E43-1),-5,1,1):OFFSET(OFFSET(H43,(60/$D$3-1)*($E43-1),-5,1,1),60/$D$3-1,0,1,1))</f>
        <v>#DIV/0!</v>
      </c>
    </row>
    <row r="44" spans="1:8" x14ac:dyDescent="0.25">
      <c r="A44" s="42" t="e">
        <f t="shared" si="0"/>
        <v>#NUM!</v>
      </c>
      <c r="B44" s="48"/>
      <c r="C44" s="48"/>
      <c r="D44" s="11"/>
      <c r="E44" s="31">
        <v>39</v>
      </c>
      <c r="F44" s="43" t="e">
        <f t="shared" si="2"/>
        <v>#NUM!</v>
      </c>
      <c r="G44" s="31" t="e">
        <f ca="1">SUM(OFFSET(G44,(60/$D$3-1)*($E44-1),-5,1,1):OFFSET(OFFSET(G44,(60/$D$3-1)*($E44-1),-5,1,1),60/$D$3-1,0,1,1))</f>
        <v>#DIV/0!</v>
      </c>
      <c r="H44" s="31" t="e">
        <f ca="1">SUM(OFFSET(H44,(60/$D$3-1)*($E44-1),-5,1,1):OFFSET(OFFSET(H44,(60/$D$3-1)*($E44-1),-5,1,1),60/$D$3-1,0,1,1))</f>
        <v>#DIV/0!</v>
      </c>
    </row>
    <row r="45" spans="1:8" x14ac:dyDescent="0.25">
      <c r="A45" s="42" t="e">
        <f t="shared" si="0"/>
        <v>#NUM!</v>
      </c>
      <c r="B45" s="48"/>
      <c r="C45" s="48"/>
      <c r="D45" s="11"/>
      <c r="E45" s="31">
        <v>40</v>
      </c>
      <c r="F45" s="43" t="e">
        <f t="shared" si="2"/>
        <v>#NUM!</v>
      </c>
      <c r="G45" s="31" t="e">
        <f ca="1">SUM(OFFSET(G45,(60/$D$3-1)*($E45-1),-5,1,1):OFFSET(OFFSET(G45,(60/$D$3-1)*($E45-1),-5,1,1),60/$D$3-1,0,1,1))</f>
        <v>#DIV/0!</v>
      </c>
      <c r="H45" s="31" t="e">
        <f ca="1">SUM(OFFSET(H45,(60/$D$3-1)*($E45-1),-5,1,1):OFFSET(OFFSET(H45,(60/$D$3-1)*($E45-1),-5,1,1),60/$D$3-1,0,1,1))</f>
        <v>#DIV/0!</v>
      </c>
    </row>
    <row r="46" spans="1:8" x14ac:dyDescent="0.25">
      <c r="A46" s="42" t="e">
        <f t="shared" si="0"/>
        <v>#NUM!</v>
      </c>
      <c r="B46" s="48"/>
      <c r="C46" s="48"/>
      <c r="D46" s="11"/>
      <c r="E46" s="31">
        <v>41</v>
      </c>
      <c r="F46" s="43" t="e">
        <f t="shared" si="2"/>
        <v>#NUM!</v>
      </c>
      <c r="G46" s="31" t="e">
        <f ca="1">SUM(OFFSET(G46,(60/$D$3-1)*($E46-1),-5,1,1):OFFSET(OFFSET(G46,(60/$D$3-1)*($E46-1),-5,1,1),60/$D$3-1,0,1,1))</f>
        <v>#DIV/0!</v>
      </c>
      <c r="H46" s="31" t="e">
        <f ca="1">SUM(OFFSET(H46,(60/$D$3-1)*($E46-1),-5,1,1):OFFSET(OFFSET(H46,(60/$D$3-1)*($E46-1),-5,1,1),60/$D$3-1,0,1,1))</f>
        <v>#DIV/0!</v>
      </c>
    </row>
    <row r="47" spans="1:8" x14ac:dyDescent="0.25">
      <c r="A47" s="42" t="e">
        <f t="shared" si="0"/>
        <v>#NUM!</v>
      </c>
      <c r="B47" s="48"/>
      <c r="C47" s="48"/>
      <c r="D47" s="11"/>
      <c r="E47" s="31">
        <v>42</v>
      </c>
      <c r="F47" s="43" t="e">
        <f t="shared" si="2"/>
        <v>#NUM!</v>
      </c>
      <c r="G47" s="31" t="e">
        <f ca="1">SUM(OFFSET(G47,(60/$D$3-1)*($E47-1),-5,1,1):OFFSET(OFFSET(G47,(60/$D$3-1)*($E47-1),-5,1,1),60/$D$3-1,0,1,1))</f>
        <v>#DIV/0!</v>
      </c>
      <c r="H47" s="31" t="e">
        <f ca="1">SUM(OFFSET(H47,(60/$D$3-1)*($E47-1),-5,1,1):OFFSET(OFFSET(H47,(60/$D$3-1)*($E47-1),-5,1,1),60/$D$3-1,0,1,1))</f>
        <v>#DIV/0!</v>
      </c>
    </row>
    <row r="48" spans="1:8" x14ac:dyDescent="0.25">
      <c r="A48" s="42" t="e">
        <f t="shared" si="0"/>
        <v>#NUM!</v>
      </c>
      <c r="B48" s="48"/>
      <c r="C48" s="48"/>
      <c r="D48" s="11"/>
      <c r="E48" s="31">
        <v>43</v>
      </c>
      <c r="F48" s="43" t="e">
        <f t="shared" si="2"/>
        <v>#NUM!</v>
      </c>
      <c r="G48" s="31" t="e">
        <f ca="1">SUM(OFFSET(G48,(60/$D$3-1)*($E48-1),-5,1,1):OFFSET(OFFSET(G48,(60/$D$3-1)*($E48-1),-5,1,1),60/$D$3-1,0,1,1))</f>
        <v>#DIV/0!</v>
      </c>
      <c r="H48" s="31" t="e">
        <f ca="1">SUM(OFFSET(H48,(60/$D$3-1)*($E48-1),-5,1,1):OFFSET(OFFSET(H48,(60/$D$3-1)*($E48-1),-5,1,1),60/$D$3-1,0,1,1))</f>
        <v>#DIV/0!</v>
      </c>
    </row>
    <row r="49" spans="1:8" x14ac:dyDescent="0.25">
      <c r="A49" s="42" t="e">
        <f t="shared" si="0"/>
        <v>#NUM!</v>
      </c>
      <c r="B49" s="48"/>
      <c r="C49" s="48"/>
      <c r="D49" s="11"/>
      <c r="E49" s="31">
        <v>44</v>
      </c>
      <c r="F49" s="43" t="e">
        <f t="shared" si="2"/>
        <v>#NUM!</v>
      </c>
      <c r="G49" s="31" t="e">
        <f ca="1">SUM(OFFSET(G49,(60/$D$3-1)*($E49-1),-5,1,1):OFFSET(OFFSET(G49,(60/$D$3-1)*($E49-1),-5,1,1),60/$D$3-1,0,1,1))</f>
        <v>#DIV/0!</v>
      </c>
      <c r="H49" s="31" t="e">
        <f ca="1">SUM(OFFSET(H49,(60/$D$3-1)*($E49-1),-5,1,1):OFFSET(OFFSET(H49,(60/$D$3-1)*($E49-1),-5,1,1),60/$D$3-1,0,1,1))</f>
        <v>#DIV/0!</v>
      </c>
    </row>
    <row r="50" spans="1:8" x14ac:dyDescent="0.25">
      <c r="A50" s="42" t="e">
        <f t="shared" si="0"/>
        <v>#NUM!</v>
      </c>
      <c r="B50" s="48"/>
      <c r="C50" s="48"/>
      <c r="D50" s="11"/>
      <c r="E50" s="31">
        <v>45</v>
      </c>
      <c r="F50" s="43" t="e">
        <f t="shared" si="2"/>
        <v>#NUM!</v>
      </c>
      <c r="G50" s="31" t="e">
        <f ca="1">SUM(OFFSET(G50,(60/$D$3-1)*($E50-1),-5,1,1):OFFSET(OFFSET(G50,(60/$D$3-1)*($E50-1),-5,1,1),60/$D$3-1,0,1,1))</f>
        <v>#DIV/0!</v>
      </c>
      <c r="H50" s="31" t="e">
        <f ca="1">SUM(OFFSET(H50,(60/$D$3-1)*($E50-1),-5,1,1):OFFSET(OFFSET(H50,(60/$D$3-1)*($E50-1),-5,1,1),60/$D$3-1,0,1,1))</f>
        <v>#DIV/0!</v>
      </c>
    </row>
    <row r="51" spans="1:8" x14ac:dyDescent="0.25">
      <c r="A51" s="42" t="e">
        <f t="shared" si="0"/>
        <v>#NUM!</v>
      </c>
      <c r="B51" s="48"/>
      <c r="C51" s="48"/>
      <c r="D51" s="11"/>
      <c r="E51" s="31">
        <v>46</v>
      </c>
      <c r="F51" s="43" t="e">
        <f t="shared" si="2"/>
        <v>#NUM!</v>
      </c>
      <c r="G51" s="31" t="e">
        <f ca="1">SUM(OFFSET(G51,(60/$D$3-1)*($E51-1),-5,1,1):OFFSET(OFFSET(G51,(60/$D$3-1)*($E51-1),-5,1,1),60/$D$3-1,0,1,1))</f>
        <v>#DIV/0!</v>
      </c>
      <c r="H51" s="31" t="e">
        <f ca="1">SUM(OFFSET(H51,(60/$D$3-1)*($E51-1),-5,1,1):OFFSET(OFFSET(H51,(60/$D$3-1)*($E51-1),-5,1,1),60/$D$3-1,0,1,1))</f>
        <v>#DIV/0!</v>
      </c>
    </row>
    <row r="52" spans="1:8" x14ac:dyDescent="0.25">
      <c r="A52" s="42" t="e">
        <f t="shared" si="0"/>
        <v>#NUM!</v>
      </c>
      <c r="B52" s="48"/>
      <c r="C52" s="48"/>
      <c r="D52" s="11"/>
      <c r="E52" s="31">
        <v>47</v>
      </c>
      <c r="F52" s="43" t="e">
        <f t="shared" si="2"/>
        <v>#NUM!</v>
      </c>
      <c r="G52" s="31" t="e">
        <f ca="1">SUM(OFFSET(G52,(60/$D$3-1)*($E52-1),-5,1,1):OFFSET(OFFSET(G52,(60/$D$3-1)*($E52-1),-5,1,1),60/$D$3-1,0,1,1))</f>
        <v>#DIV/0!</v>
      </c>
      <c r="H52" s="31" t="e">
        <f ca="1">SUM(OFFSET(H52,(60/$D$3-1)*($E52-1),-5,1,1):OFFSET(OFFSET(H52,(60/$D$3-1)*($E52-1),-5,1,1),60/$D$3-1,0,1,1))</f>
        <v>#DIV/0!</v>
      </c>
    </row>
    <row r="53" spans="1:8" x14ac:dyDescent="0.25">
      <c r="A53" s="42" t="e">
        <f t="shared" si="0"/>
        <v>#NUM!</v>
      </c>
      <c r="B53" s="48"/>
      <c r="C53" s="48"/>
      <c r="D53" s="11"/>
      <c r="E53" s="31">
        <v>48</v>
      </c>
      <c r="F53" s="43" t="e">
        <f t="shared" si="2"/>
        <v>#NUM!</v>
      </c>
      <c r="G53" s="31" t="e">
        <f ca="1">SUM(OFFSET(G53,(60/$D$3-1)*($E53-1),-5,1,1):OFFSET(OFFSET(G53,(60/$D$3-1)*($E53-1),-5,1,1),60/$D$3-1,0,1,1))</f>
        <v>#DIV/0!</v>
      </c>
      <c r="H53" s="31" t="e">
        <f ca="1">SUM(OFFSET(H53,(60/$D$3-1)*($E53-1),-5,1,1):OFFSET(OFFSET(H53,(60/$D$3-1)*($E53-1),-5,1,1),60/$D$3-1,0,1,1))</f>
        <v>#DIV/0!</v>
      </c>
    </row>
    <row r="54" spans="1:8" x14ac:dyDescent="0.25">
      <c r="A54" s="42" t="e">
        <f t="shared" si="0"/>
        <v>#NUM!</v>
      </c>
      <c r="B54" s="48"/>
      <c r="C54" s="48"/>
      <c r="D54" s="11"/>
      <c r="E54" s="31">
        <v>49</v>
      </c>
      <c r="F54" s="43" t="e">
        <f t="shared" si="2"/>
        <v>#NUM!</v>
      </c>
      <c r="G54" s="31" t="e">
        <f ca="1">SUM(OFFSET(G54,(60/$D$3-1)*($E54-1),-5,1,1):OFFSET(OFFSET(G54,(60/$D$3-1)*($E54-1),-5,1,1),60/$D$3-1,0,1,1))</f>
        <v>#DIV/0!</v>
      </c>
      <c r="H54" s="31" t="e">
        <f ca="1">SUM(OFFSET(H54,(60/$D$3-1)*($E54-1),-5,1,1):OFFSET(OFFSET(H54,(60/$D$3-1)*($E54-1),-5,1,1),60/$D$3-1,0,1,1))</f>
        <v>#DIV/0!</v>
      </c>
    </row>
    <row r="55" spans="1:8" x14ac:dyDescent="0.25">
      <c r="A55" s="42" t="e">
        <f t="shared" si="0"/>
        <v>#NUM!</v>
      </c>
      <c r="B55" s="48"/>
      <c r="C55" s="48"/>
      <c r="D55" s="11"/>
      <c r="E55" s="31">
        <v>50</v>
      </c>
      <c r="F55" s="43" t="e">
        <f t="shared" si="2"/>
        <v>#NUM!</v>
      </c>
      <c r="G55" s="31" t="e">
        <f ca="1">SUM(OFFSET(G55,(60/$D$3-1)*($E55-1),-5,1,1):OFFSET(OFFSET(G55,(60/$D$3-1)*($E55-1),-5,1,1),60/$D$3-1,0,1,1))</f>
        <v>#DIV/0!</v>
      </c>
      <c r="H55" s="31" t="e">
        <f ca="1">SUM(OFFSET(H55,(60/$D$3-1)*($E55-1),-5,1,1):OFFSET(OFFSET(H55,(60/$D$3-1)*($E55-1),-5,1,1),60/$D$3-1,0,1,1))</f>
        <v>#DIV/0!</v>
      </c>
    </row>
    <row r="56" spans="1:8" x14ac:dyDescent="0.25">
      <c r="A56" s="42" t="e">
        <f t="shared" si="0"/>
        <v>#NUM!</v>
      </c>
      <c r="B56" s="48"/>
      <c r="C56" s="48"/>
      <c r="D56" s="11"/>
      <c r="E56" s="31">
        <v>51</v>
      </c>
      <c r="F56" s="43" t="e">
        <f t="shared" si="2"/>
        <v>#NUM!</v>
      </c>
      <c r="G56" s="31" t="e">
        <f ca="1">SUM(OFFSET(G56,(60/$D$3-1)*($E56-1),-5,1,1):OFFSET(OFFSET(G56,(60/$D$3-1)*($E56-1),-5,1,1),60/$D$3-1,0,1,1))</f>
        <v>#DIV/0!</v>
      </c>
      <c r="H56" s="31" t="e">
        <f ca="1">SUM(OFFSET(H56,(60/$D$3-1)*($E56-1),-5,1,1):OFFSET(OFFSET(H56,(60/$D$3-1)*($E56-1),-5,1,1),60/$D$3-1,0,1,1))</f>
        <v>#DIV/0!</v>
      </c>
    </row>
    <row r="57" spans="1:8" x14ac:dyDescent="0.25">
      <c r="A57" s="42" t="e">
        <f t="shared" si="0"/>
        <v>#NUM!</v>
      </c>
      <c r="B57" s="48"/>
      <c r="C57" s="48"/>
      <c r="D57" s="11"/>
      <c r="E57" s="31">
        <v>52</v>
      </c>
      <c r="F57" s="43" t="e">
        <f t="shared" si="2"/>
        <v>#NUM!</v>
      </c>
      <c r="G57" s="31" t="e">
        <f ca="1">SUM(OFFSET(G57,(60/$D$3-1)*($E57-1),-5,1,1):OFFSET(OFFSET(G57,(60/$D$3-1)*($E57-1),-5,1,1),60/$D$3-1,0,1,1))</f>
        <v>#DIV/0!</v>
      </c>
      <c r="H57" s="31" t="e">
        <f ca="1">SUM(OFFSET(H57,(60/$D$3-1)*($E57-1),-5,1,1):OFFSET(OFFSET(H57,(60/$D$3-1)*($E57-1),-5,1,1),60/$D$3-1,0,1,1))</f>
        <v>#DIV/0!</v>
      </c>
    </row>
    <row r="58" spans="1:8" x14ac:dyDescent="0.25">
      <c r="A58" s="42" t="e">
        <f t="shared" si="0"/>
        <v>#NUM!</v>
      </c>
      <c r="B58" s="48"/>
      <c r="C58" s="48"/>
      <c r="D58" s="11"/>
      <c r="E58" s="31">
        <v>53</v>
      </c>
      <c r="F58" s="43" t="e">
        <f t="shared" si="2"/>
        <v>#NUM!</v>
      </c>
      <c r="G58" s="31" t="e">
        <f ca="1">SUM(OFFSET(G58,(60/$D$3-1)*($E58-1),-5,1,1):OFFSET(OFFSET(G58,(60/$D$3-1)*($E58-1),-5,1,1),60/$D$3-1,0,1,1))</f>
        <v>#DIV/0!</v>
      </c>
      <c r="H58" s="31" t="e">
        <f ca="1">SUM(OFFSET(H58,(60/$D$3-1)*($E58-1),-5,1,1):OFFSET(OFFSET(H58,(60/$D$3-1)*($E58-1),-5,1,1),60/$D$3-1,0,1,1))</f>
        <v>#DIV/0!</v>
      </c>
    </row>
    <row r="59" spans="1:8" x14ac:dyDescent="0.25">
      <c r="A59" s="42" t="e">
        <f t="shared" si="0"/>
        <v>#NUM!</v>
      </c>
      <c r="B59" s="48"/>
      <c r="C59" s="48"/>
      <c r="D59" s="11"/>
      <c r="E59" s="31">
        <v>54</v>
      </c>
      <c r="F59" s="43" t="e">
        <f t="shared" si="2"/>
        <v>#NUM!</v>
      </c>
      <c r="G59" s="31" t="e">
        <f ca="1">SUM(OFFSET(G59,(60/$D$3-1)*($E59-1),-5,1,1):OFFSET(OFFSET(G59,(60/$D$3-1)*($E59-1),-5,1,1),60/$D$3-1,0,1,1))</f>
        <v>#DIV/0!</v>
      </c>
      <c r="H59" s="31" t="e">
        <f ca="1">SUM(OFFSET(H59,(60/$D$3-1)*($E59-1),-5,1,1):OFFSET(OFFSET(H59,(60/$D$3-1)*($E59-1),-5,1,1),60/$D$3-1,0,1,1))</f>
        <v>#DIV/0!</v>
      </c>
    </row>
    <row r="60" spans="1:8" x14ac:dyDescent="0.25">
      <c r="A60" s="42" t="e">
        <f t="shared" si="0"/>
        <v>#NUM!</v>
      </c>
      <c r="B60" s="48"/>
      <c r="C60" s="48"/>
      <c r="D60" s="11"/>
      <c r="E60" s="31">
        <v>55</v>
      </c>
      <c r="F60" s="43" t="e">
        <f t="shared" si="2"/>
        <v>#NUM!</v>
      </c>
      <c r="G60" s="31" t="e">
        <f ca="1">SUM(OFFSET(G60,(60/$D$3-1)*($E60-1),-5,1,1):OFFSET(OFFSET(G60,(60/$D$3-1)*($E60-1),-5,1,1),60/$D$3-1,0,1,1))</f>
        <v>#DIV/0!</v>
      </c>
      <c r="H60" s="31" t="e">
        <f ca="1">SUM(OFFSET(H60,(60/$D$3-1)*($E60-1),-5,1,1):OFFSET(OFFSET(H60,(60/$D$3-1)*($E60-1),-5,1,1),60/$D$3-1,0,1,1))</f>
        <v>#DIV/0!</v>
      </c>
    </row>
    <row r="61" spans="1:8" x14ac:dyDescent="0.25">
      <c r="A61" s="42" t="e">
        <f t="shared" si="0"/>
        <v>#NUM!</v>
      </c>
      <c r="B61" s="48"/>
      <c r="C61" s="48"/>
      <c r="D61" s="11"/>
      <c r="E61" s="31">
        <v>56</v>
      </c>
      <c r="F61" s="43" t="e">
        <f t="shared" si="2"/>
        <v>#NUM!</v>
      </c>
      <c r="G61" s="31" t="e">
        <f ca="1">SUM(OFFSET(G61,(60/$D$3-1)*($E61-1),-5,1,1):OFFSET(OFFSET(G61,(60/$D$3-1)*($E61-1),-5,1,1),60/$D$3-1,0,1,1))</f>
        <v>#DIV/0!</v>
      </c>
      <c r="H61" s="31" t="e">
        <f ca="1">SUM(OFFSET(H61,(60/$D$3-1)*($E61-1),-5,1,1):OFFSET(OFFSET(H61,(60/$D$3-1)*($E61-1),-5,1,1),60/$D$3-1,0,1,1))</f>
        <v>#DIV/0!</v>
      </c>
    </row>
    <row r="62" spans="1:8" x14ac:dyDescent="0.25">
      <c r="A62" s="42" t="e">
        <f t="shared" si="0"/>
        <v>#NUM!</v>
      </c>
      <c r="B62" s="48"/>
      <c r="C62" s="48"/>
      <c r="D62" s="11"/>
      <c r="E62" s="31">
        <v>57</v>
      </c>
      <c r="F62" s="43" t="e">
        <f t="shared" si="2"/>
        <v>#NUM!</v>
      </c>
      <c r="G62" s="31" t="e">
        <f ca="1">SUM(OFFSET(G62,(60/$D$3-1)*($E62-1),-5,1,1):OFFSET(OFFSET(G62,(60/$D$3-1)*($E62-1),-5,1,1),60/$D$3-1,0,1,1))</f>
        <v>#DIV/0!</v>
      </c>
      <c r="H62" s="31" t="e">
        <f ca="1">SUM(OFFSET(H62,(60/$D$3-1)*($E62-1),-5,1,1):OFFSET(OFFSET(H62,(60/$D$3-1)*($E62-1),-5,1,1),60/$D$3-1,0,1,1))</f>
        <v>#DIV/0!</v>
      </c>
    </row>
    <row r="63" spans="1:8" x14ac:dyDescent="0.25">
      <c r="A63" s="42" t="e">
        <f t="shared" si="0"/>
        <v>#NUM!</v>
      </c>
      <c r="B63" s="48"/>
      <c r="C63" s="48"/>
      <c r="D63" s="11"/>
      <c r="E63" s="31">
        <v>58</v>
      </c>
      <c r="F63" s="43" t="e">
        <f t="shared" si="2"/>
        <v>#NUM!</v>
      </c>
      <c r="G63" s="31" t="e">
        <f ca="1">SUM(OFFSET(G63,(60/$D$3-1)*($E63-1),-5,1,1):OFFSET(OFFSET(G63,(60/$D$3-1)*($E63-1),-5,1,1),60/$D$3-1,0,1,1))</f>
        <v>#DIV/0!</v>
      </c>
      <c r="H63" s="31" t="e">
        <f ca="1">SUM(OFFSET(H63,(60/$D$3-1)*($E63-1),-5,1,1):OFFSET(OFFSET(H63,(60/$D$3-1)*($E63-1),-5,1,1),60/$D$3-1,0,1,1))</f>
        <v>#DIV/0!</v>
      </c>
    </row>
    <row r="64" spans="1:8" x14ac:dyDescent="0.25">
      <c r="A64" s="42" t="e">
        <f t="shared" si="0"/>
        <v>#NUM!</v>
      </c>
      <c r="B64" s="48"/>
      <c r="C64" s="48"/>
      <c r="D64" s="11"/>
      <c r="E64" s="31">
        <v>59</v>
      </c>
      <c r="F64" s="43" t="e">
        <f t="shared" si="2"/>
        <v>#NUM!</v>
      </c>
      <c r="G64" s="31" t="e">
        <f ca="1">SUM(OFFSET(G64,(60/$D$3-1)*($E64-1),-5,1,1):OFFSET(OFFSET(G64,(60/$D$3-1)*($E64-1),-5,1,1),60/$D$3-1,0,1,1))</f>
        <v>#DIV/0!</v>
      </c>
      <c r="H64" s="31" t="e">
        <f ca="1">SUM(OFFSET(H64,(60/$D$3-1)*($E64-1),-5,1,1):OFFSET(OFFSET(H64,(60/$D$3-1)*($E64-1),-5,1,1),60/$D$3-1,0,1,1))</f>
        <v>#DIV/0!</v>
      </c>
    </row>
    <row r="65" spans="1:8" x14ac:dyDescent="0.25">
      <c r="A65" s="42" t="e">
        <f t="shared" si="0"/>
        <v>#NUM!</v>
      </c>
      <c r="B65" s="48"/>
      <c r="C65" s="48"/>
      <c r="D65" s="11"/>
      <c r="E65" s="31">
        <v>60</v>
      </c>
      <c r="F65" s="43" t="e">
        <f t="shared" si="2"/>
        <v>#NUM!</v>
      </c>
      <c r="G65" s="31" t="e">
        <f ca="1">SUM(OFFSET(G65,(60/$D$3-1)*($E65-1),-5,1,1):OFFSET(OFFSET(G65,(60/$D$3-1)*($E65-1),-5,1,1),60/$D$3-1,0,1,1))</f>
        <v>#DIV/0!</v>
      </c>
      <c r="H65" s="31" t="e">
        <f ca="1">SUM(OFFSET(H65,(60/$D$3-1)*($E65-1),-5,1,1):OFFSET(OFFSET(H65,(60/$D$3-1)*($E65-1),-5,1,1),60/$D$3-1,0,1,1))</f>
        <v>#DIV/0!</v>
      </c>
    </row>
    <row r="66" spans="1:8" x14ac:dyDescent="0.25">
      <c r="A66" s="42" t="e">
        <f t="shared" si="0"/>
        <v>#NUM!</v>
      </c>
      <c r="B66" s="48"/>
      <c r="C66" s="48"/>
      <c r="D66" s="11"/>
      <c r="E66" s="31">
        <v>61</v>
      </c>
      <c r="F66" s="43" t="e">
        <f t="shared" si="2"/>
        <v>#NUM!</v>
      </c>
      <c r="G66" s="31" t="e">
        <f ca="1">SUM(OFFSET(G66,(60/$D$3-1)*($E66-1),-5,1,1):OFFSET(OFFSET(G66,(60/$D$3-1)*($E66-1),-5,1,1),60/$D$3-1,0,1,1))</f>
        <v>#DIV/0!</v>
      </c>
      <c r="H66" s="31" t="e">
        <f ca="1">SUM(OFFSET(H66,(60/$D$3-1)*($E66-1),-5,1,1):OFFSET(OFFSET(H66,(60/$D$3-1)*($E66-1),-5,1,1),60/$D$3-1,0,1,1))</f>
        <v>#DIV/0!</v>
      </c>
    </row>
    <row r="67" spans="1:8" x14ac:dyDescent="0.25">
      <c r="A67" s="42" t="e">
        <f t="shared" si="0"/>
        <v>#NUM!</v>
      </c>
      <c r="B67" s="48"/>
      <c r="C67" s="48"/>
      <c r="D67" s="11"/>
      <c r="E67" s="31">
        <v>62</v>
      </c>
      <c r="F67" s="43" t="e">
        <f t="shared" si="2"/>
        <v>#NUM!</v>
      </c>
      <c r="G67" s="31" t="e">
        <f ca="1">SUM(OFFSET(G67,(60/$D$3-1)*($E67-1),-5,1,1):OFFSET(OFFSET(G67,(60/$D$3-1)*($E67-1),-5,1,1),60/$D$3-1,0,1,1))</f>
        <v>#DIV/0!</v>
      </c>
      <c r="H67" s="31" t="e">
        <f ca="1">SUM(OFFSET(H67,(60/$D$3-1)*($E67-1),-5,1,1):OFFSET(OFFSET(H67,(60/$D$3-1)*($E67-1),-5,1,1),60/$D$3-1,0,1,1))</f>
        <v>#DIV/0!</v>
      </c>
    </row>
    <row r="68" spans="1:8" x14ac:dyDescent="0.25">
      <c r="A68" s="42" t="e">
        <f t="shared" si="0"/>
        <v>#NUM!</v>
      </c>
      <c r="B68" s="48"/>
      <c r="C68" s="48"/>
      <c r="D68" s="11"/>
      <c r="E68" s="31">
        <v>63</v>
      </c>
      <c r="F68" s="43" t="e">
        <f t="shared" si="2"/>
        <v>#NUM!</v>
      </c>
      <c r="G68" s="31" t="e">
        <f ca="1">SUM(OFFSET(G68,(60/$D$3-1)*($E68-1),-5,1,1):OFFSET(OFFSET(G68,(60/$D$3-1)*($E68-1),-5,1,1),60/$D$3-1,0,1,1))</f>
        <v>#DIV/0!</v>
      </c>
      <c r="H68" s="31" t="e">
        <f ca="1">SUM(OFFSET(H68,(60/$D$3-1)*($E68-1),-5,1,1):OFFSET(OFFSET(H68,(60/$D$3-1)*($E68-1),-5,1,1),60/$D$3-1,0,1,1))</f>
        <v>#DIV/0!</v>
      </c>
    </row>
    <row r="69" spans="1:8" x14ac:dyDescent="0.25">
      <c r="A69" s="42" t="e">
        <f t="shared" si="0"/>
        <v>#NUM!</v>
      </c>
      <c r="B69" s="48"/>
      <c r="C69" s="48"/>
      <c r="D69" s="11"/>
      <c r="E69" s="31">
        <v>64</v>
      </c>
      <c r="F69" s="43" t="e">
        <f t="shared" si="2"/>
        <v>#NUM!</v>
      </c>
      <c r="G69" s="31" t="e">
        <f ca="1">SUM(OFFSET(G69,(60/$D$3-1)*($E69-1),-5,1,1):OFFSET(OFFSET(G69,(60/$D$3-1)*($E69-1),-5,1,1),60/$D$3-1,0,1,1))</f>
        <v>#DIV/0!</v>
      </c>
      <c r="H69" s="31" t="e">
        <f ca="1">SUM(OFFSET(H69,(60/$D$3-1)*($E69-1),-5,1,1):OFFSET(OFFSET(H69,(60/$D$3-1)*($E69-1),-5,1,1),60/$D$3-1,0,1,1))</f>
        <v>#DIV/0!</v>
      </c>
    </row>
    <row r="70" spans="1:8" x14ac:dyDescent="0.25">
      <c r="A70" s="42" t="e">
        <f t="shared" si="0"/>
        <v>#NUM!</v>
      </c>
      <c r="B70" s="48"/>
      <c r="C70" s="48"/>
      <c r="D70" s="11"/>
      <c r="E70" s="31">
        <v>65</v>
      </c>
      <c r="F70" s="43" t="e">
        <f t="shared" si="2"/>
        <v>#NUM!</v>
      </c>
      <c r="G70" s="31" t="e">
        <f ca="1">SUM(OFFSET(G70,(60/$D$3-1)*($E70-1),-5,1,1):OFFSET(OFFSET(G70,(60/$D$3-1)*($E70-1),-5,1,1),60/$D$3-1,0,1,1))</f>
        <v>#DIV/0!</v>
      </c>
      <c r="H70" s="31" t="e">
        <f ca="1">SUM(OFFSET(H70,(60/$D$3-1)*($E70-1),-5,1,1):OFFSET(OFFSET(H70,(60/$D$3-1)*($E70-1),-5,1,1),60/$D$3-1,0,1,1))</f>
        <v>#DIV/0!</v>
      </c>
    </row>
    <row r="71" spans="1:8" x14ac:dyDescent="0.25">
      <c r="A71" s="42" t="e">
        <f t="shared" si="0"/>
        <v>#NUM!</v>
      </c>
      <c r="B71" s="48"/>
      <c r="C71" s="48"/>
      <c r="D71" s="11"/>
      <c r="E71" s="31">
        <v>66</v>
      </c>
      <c r="F71" s="43" t="e">
        <f t="shared" si="2"/>
        <v>#NUM!</v>
      </c>
      <c r="G71" s="31" t="e">
        <f ca="1">SUM(OFFSET(G71,(60/$D$3-1)*($E71-1),-5,1,1):OFFSET(OFFSET(G71,(60/$D$3-1)*($E71-1),-5,1,1),60/$D$3-1,0,1,1))</f>
        <v>#DIV/0!</v>
      </c>
      <c r="H71" s="31" t="e">
        <f ca="1">SUM(OFFSET(H71,(60/$D$3-1)*($E71-1),-5,1,1):OFFSET(OFFSET(H71,(60/$D$3-1)*($E71-1),-5,1,1),60/$D$3-1,0,1,1))</f>
        <v>#DIV/0!</v>
      </c>
    </row>
    <row r="72" spans="1:8" x14ac:dyDescent="0.25">
      <c r="A72" s="42" t="e">
        <f t="shared" si="0"/>
        <v>#NUM!</v>
      </c>
      <c r="B72" s="48"/>
      <c r="C72" s="48"/>
      <c r="D72" s="11"/>
      <c r="E72" s="31">
        <v>67</v>
      </c>
      <c r="F72" s="43" t="e">
        <f t="shared" si="2"/>
        <v>#NUM!</v>
      </c>
      <c r="G72" s="31" t="e">
        <f ca="1">SUM(OFFSET(G72,(60/$D$3-1)*($E72-1),-5,1,1):OFFSET(OFFSET(G72,(60/$D$3-1)*($E72-1),-5,1,1),60/$D$3-1,0,1,1))</f>
        <v>#DIV/0!</v>
      </c>
      <c r="H72" s="31" t="e">
        <f ca="1">SUM(OFFSET(H72,(60/$D$3-1)*($E72-1),-5,1,1):OFFSET(OFFSET(H72,(60/$D$3-1)*($E72-1),-5,1,1),60/$D$3-1,0,1,1))</f>
        <v>#DIV/0!</v>
      </c>
    </row>
    <row r="73" spans="1:8" x14ac:dyDescent="0.25">
      <c r="A73" s="42" t="e">
        <f t="shared" ref="A73:A136" si="3">IF(A72="","",IF($K$3-A72&lt;0.01,"",(A72+TIME(0,$D$3,0))))</f>
        <v>#NUM!</v>
      </c>
      <c r="B73" s="48"/>
      <c r="C73" s="48"/>
      <c r="D73" s="11"/>
      <c r="E73" s="31">
        <v>68</v>
      </c>
      <c r="F73" s="43" t="e">
        <f t="shared" si="2"/>
        <v>#NUM!</v>
      </c>
      <c r="G73" s="31" t="e">
        <f ca="1">SUM(OFFSET(G73,(60/$D$3-1)*($E73-1),-5,1,1):OFFSET(OFFSET(G73,(60/$D$3-1)*($E73-1),-5,1,1),60/$D$3-1,0,1,1))</f>
        <v>#DIV/0!</v>
      </c>
      <c r="H73" s="31" t="e">
        <f ca="1">SUM(OFFSET(H73,(60/$D$3-1)*($E73-1),-5,1,1):OFFSET(OFFSET(H73,(60/$D$3-1)*($E73-1),-5,1,1),60/$D$3-1,0,1,1))</f>
        <v>#DIV/0!</v>
      </c>
    </row>
    <row r="74" spans="1:8" x14ac:dyDescent="0.25">
      <c r="A74" s="42" t="e">
        <f t="shared" si="3"/>
        <v>#NUM!</v>
      </c>
      <c r="B74" s="48"/>
      <c r="C74" s="48"/>
      <c r="D74" s="11"/>
      <c r="E74" s="31">
        <v>69</v>
      </c>
      <c r="F74" s="43" t="e">
        <f t="shared" si="2"/>
        <v>#NUM!</v>
      </c>
      <c r="G74" s="31" t="e">
        <f ca="1">SUM(OFFSET(G74,(60/$D$3-1)*($E74-1),-5,1,1):OFFSET(OFFSET(G74,(60/$D$3-1)*($E74-1),-5,1,1),60/$D$3-1,0,1,1))</f>
        <v>#DIV/0!</v>
      </c>
      <c r="H74" s="31" t="e">
        <f ca="1">SUM(OFFSET(H74,(60/$D$3-1)*($E74-1),-5,1,1):OFFSET(OFFSET(H74,(60/$D$3-1)*($E74-1),-5,1,1),60/$D$3-1,0,1,1))</f>
        <v>#DIV/0!</v>
      </c>
    </row>
    <row r="75" spans="1:8" x14ac:dyDescent="0.25">
      <c r="A75" s="42" t="e">
        <f t="shared" si="3"/>
        <v>#NUM!</v>
      </c>
      <c r="B75" s="48"/>
      <c r="C75" s="48"/>
      <c r="D75" s="11"/>
      <c r="E75" s="31">
        <v>70</v>
      </c>
      <c r="F75" s="43" t="e">
        <f t="shared" si="2"/>
        <v>#NUM!</v>
      </c>
      <c r="G75" s="31" t="e">
        <f ca="1">SUM(OFFSET(G75,(60/$D$3-1)*($E75-1),-5,1,1):OFFSET(OFFSET(G75,(60/$D$3-1)*($E75-1),-5,1,1),60/$D$3-1,0,1,1))</f>
        <v>#DIV/0!</v>
      </c>
      <c r="H75" s="31" t="e">
        <f ca="1">SUM(OFFSET(H75,(60/$D$3-1)*($E75-1),-5,1,1):OFFSET(OFFSET(H75,(60/$D$3-1)*($E75-1),-5,1,1),60/$D$3-1,0,1,1))</f>
        <v>#DIV/0!</v>
      </c>
    </row>
    <row r="76" spans="1:8" x14ac:dyDescent="0.25">
      <c r="A76" s="42" t="e">
        <f t="shared" si="3"/>
        <v>#NUM!</v>
      </c>
      <c r="B76" s="48"/>
      <c r="C76" s="48"/>
      <c r="D76" s="11"/>
      <c r="E76" s="31">
        <v>71</v>
      </c>
      <c r="F76" s="43" t="e">
        <f t="shared" si="2"/>
        <v>#NUM!</v>
      </c>
      <c r="G76" s="31" t="e">
        <f ca="1">SUM(OFFSET(G76,(60/$D$3-1)*($E76-1),-5,1,1):OFFSET(OFFSET(G76,(60/$D$3-1)*($E76-1),-5,1,1),60/$D$3-1,0,1,1))</f>
        <v>#DIV/0!</v>
      </c>
      <c r="H76" s="31" t="e">
        <f ca="1">SUM(OFFSET(H76,(60/$D$3-1)*($E76-1),-5,1,1):OFFSET(OFFSET(H76,(60/$D$3-1)*($E76-1),-5,1,1),60/$D$3-1,0,1,1))</f>
        <v>#DIV/0!</v>
      </c>
    </row>
    <row r="77" spans="1:8" x14ac:dyDescent="0.25">
      <c r="A77" s="42" t="e">
        <f t="shared" si="3"/>
        <v>#NUM!</v>
      </c>
      <c r="B77" s="48"/>
      <c r="C77" s="48"/>
      <c r="D77" s="11"/>
      <c r="E77" s="31">
        <v>72</v>
      </c>
      <c r="F77" s="43" t="e">
        <f t="shared" si="2"/>
        <v>#NUM!</v>
      </c>
      <c r="G77" s="31" t="e">
        <f ca="1">SUM(OFFSET(G77,(60/$D$3-1)*($E77-1),-5,1,1):OFFSET(OFFSET(G77,(60/$D$3-1)*($E77-1),-5,1,1),60/$D$3-1,0,1,1))</f>
        <v>#DIV/0!</v>
      </c>
      <c r="H77" s="31" t="e">
        <f ca="1">SUM(OFFSET(H77,(60/$D$3-1)*($E77-1),-5,1,1):OFFSET(OFFSET(H77,(60/$D$3-1)*($E77-1),-5,1,1),60/$D$3-1,0,1,1))</f>
        <v>#DIV/0!</v>
      </c>
    </row>
    <row r="78" spans="1:8" x14ac:dyDescent="0.25">
      <c r="A78" s="42" t="e">
        <f t="shared" si="3"/>
        <v>#NUM!</v>
      </c>
      <c r="B78" s="48"/>
      <c r="C78" s="48"/>
      <c r="D78" s="11"/>
      <c r="E78" s="31">
        <v>73</v>
      </c>
      <c r="F78" s="43" t="e">
        <f t="shared" si="2"/>
        <v>#NUM!</v>
      </c>
      <c r="G78" s="31" t="e">
        <f ca="1">SUM(OFFSET(G78,(60/$D$3-1)*($E78-1),-5,1,1):OFFSET(OFFSET(G78,(60/$D$3-1)*($E78-1),-5,1,1),60/$D$3-1,0,1,1))</f>
        <v>#DIV/0!</v>
      </c>
      <c r="H78" s="31" t="e">
        <f ca="1">SUM(OFFSET(H78,(60/$D$3-1)*($E78-1),-5,1,1):OFFSET(OFFSET(H78,(60/$D$3-1)*($E78-1),-5,1,1),60/$D$3-1,0,1,1))</f>
        <v>#DIV/0!</v>
      </c>
    </row>
    <row r="79" spans="1:8" x14ac:dyDescent="0.25">
      <c r="A79" s="42" t="e">
        <f t="shared" si="3"/>
        <v>#NUM!</v>
      </c>
      <c r="B79" s="48"/>
      <c r="C79" s="48"/>
      <c r="D79" s="11"/>
      <c r="E79" s="31">
        <v>74</v>
      </c>
      <c r="F79" s="43" t="e">
        <f t="shared" si="2"/>
        <v>#NUM!</v>
      </c>
      <c r="G79" s="31" t="e">
        <f ca="1">SUM(OFFSET(G79,(60/$D$3-1)*($E79-1),-5,1,1):OFFSET(OFFSET(G79,(60/$D$3-1)*($E79-1),-5,1,1),60/$D$3-1,0,1,1))</f>
        <v>#DIV/0!</v>
      </c>
      <c r="H79" s="31" t="e">
        <f ca="1">SUM(OFFSET(H79,(60/$D$3-1)*($E79-1),-5,1,1):OFFSET(OFFSET(H79,(60/$D$3-1)*($E79-1),-5,1,1),60/$D$3-1,0,1,1))</f>
        <v>#DIV/0!</v>
      </c>
    </row>
    <row r="80" spans="1:8" x14ac:dyDescent="0.25">
      <c r="A80" s="42" t="e">
        <f t="shared" si="3"/>
        <v>#NUM!</v>
      </c>
      <c r="B80" s="48"/>
      <c r="C80" s="48"/>
      <c r="D80" s="11"/>
      <c r="E80" s="31">
        <v>75</v>
      </c>
      <c r="F80" s="43" t="e">
        <f t="shared" si="2"/>
        <v>#NUM!</v>
      </c>
      <c r="G80" s="31" t="e">
        <f ca="1">SUM(OFFSET(G80,(60/$D$3-1)*($E80-1),-5,1,1):OFFSET(OFFSET(G80,(60/$D$3-1)*($E80-1),-5,1,1),60/$D$3-1,0,1,1))</f>
        <v>#DIV/0!</v>
      </c>
      <c r="H80" s="31" t="e">
        <f ca="1">SUM(OFFSET(H80,(60/$D$3-1)*($E80-1),-5,1,1):OFFSET(OFFSET(H80,(60/$D$3-1)*($E80-1),-5,1,1),60/$D$3-1,0,1,1))</f>
        <v>#DIV/0!</v>
      </c>
    </row>
    <row r="81" spans="1:8" x14ac:dyDescent="0.25">
      <c r="A81" s="42" t="e">
        <f t="shared" si="3"/>
        <v>#NUM!</v>
      </c>
      <c r="B81" s="48"/>
      <c r="C81" s="48"/>
      <c r="D81" s="11"/>
      <c r="E81" s="31">
        <v>76</v>
      </c>
      <c r="F81" s="43" t="e">
        <f t="shared" si="2"/>
        <v>#NUM!</v>
      </c>
      <c r="G81" s="31" t="e">
        <f ca="1">SUM(OFFSET(G81,(60/$D$3-1)*($E81-1),-5,1,1):OFFSET(OFFSET(G81,(60/$D$3-1)*($E81-1),-5,1,1),60/$D$3-1,0,1,1))</f>
        <v>#DIV/0!</v>
      </c>
      <c r="H81" s="31" t="e">
        <f ca="1">SUM(OFFSET(H81,(60/$D$3-1)*($E81-1),-5,1,1):OFFSET(OFFSET(H81,(60/$D$3-1)*($E81-1),-5,1,1),60/$D$3-1,0,1,1))</f>
        <v>#DIV/0!</v>
      </c>
    </row>
    <row r="82" spans="1:8" x14ac:dyDescent="0.25">
      <c r="A82" s="42" t="e">
        <f t="shared" si="3"/>
        <v>#NUM!</v>
      </c>
      <c r="B82" s="48"/>
      <c r="C82" s="48"/>
      <c r="D82" s="11"/>
      <c r="E82" s="31">
        <v>77</v>
      </c>
      <c r="F82" s="43" t="e">
        <f t="shared" si="2"/>
        <v>#NUM!</v>
      </c>
      <c r="G82" s="31" t="e">
        <f ca="1">SUM(OFFSET(G82,(60/$D$3-1)*($E82-1),-5,1,1):OFFSET(OFFSET(G82,(60/$D$3-1)*($E82-1),-5,1,1),60/$D$3-1,0,1,1))</f>
        <v>#DIV/0!</v>
      </c>
      <c r="H82" s="31" t="e">
        <f ca="1">SUM(OFFSET(H82,(60/$D$3-1)*($E82-1),-5,1,1):OFFSET(OFFSET(H82,(60/$D$3-1)*($E82-1),-5,1,1),60/$D$3-1,0,1,1))</f>
        <v>#DIV/0!</v>
      </c>
    </row>
    <row r="83" spans="1:8" x14ac:dyDescent="0.25">
      <c r="A83" s="42" t="e">
        <f t="shared" si="3"/>
        <v>#NUM!</v>
      </c>
      <c r="B83" s="48"/>
      <c r="C83" s="48"/>
      <c r="D83" s="11"/>
      <c r="E83" s="31">
        <v>78</v>
      </c>
      <c r="F83" s="43" t="e">
        <f t="shared" si="2"/>
        <v>#NUM!</v>
      </c>
      <c r="G83" s="31" t="e">
        <f ca="1">SUM(OFFSET(G83,(60/$D$3-1)*($E83-1),-5,1,1):OFFSET(OFFSET(G83,(60/$D$3-1)*($E83-1),-5,1,1),60/$D$3-1,0,1,1))</f>
        <v>#DIV/0!</v>
      </c>
      <c r="H83" s="31" t="e">
        <f ca="1">SUM(OFFSET(H83,(60/$D$3-1)*($E83-1),-5,1,1):OFFSET(OFFSET(H83,(60/$D$3-1)*($E83-1),-5,1,1),60/$D$3-1,0,1,1))</f>
        <v>#DIV/0!</v>
      </c>
    </row>
    <row r="84" spans="1:8" x14ac:dyDescent="0.25">
      <c r="A84" s="42" t="e">
        <f t="shared" si="3"/>
        <v>#NUM!</v>
      </c>
      <c r="B84" s="48"/>
      <c r="C84" s="48"/>
      <c r="D84" s="11"/>
      <c r="E84" s="31">
        <v>79</v>
      </c>
      <c r="F84" s="43" t="e">
        <f t="shared" si="2"/>
        <v>#NUM!</v>
      </c>
      <c r="G84" s="31" t="e">
        <f ca="1">SUM(OFFSET(G84,(60/$D$3-1)*($E84-1),-5,1,1):OFFSET(OFFSET(G84,(60/$D$3-1)*($E84-1),-5,1,1),60/$D$3-1,0,1,1))</f>
        <v>#DIV/0!</v>
      </c>
      <c r="H84" s="31" t="e">
        <f ca="1">SUM(OFFSET(H84,(60/$D$3-1)*($E84-1),-5,1,1):OFFSET(OFFSET(H84,(60/$D$3-1)*($E84-1),-5,1,1),60/$D$3-1,0,1,1))</f>
        <v>#DIV/0!</v>
      </c>
    </row>
    <row r="85" spans="1:8" x14ac:dyDescent="0.25">
      <c r="A85" s="42" t="e">
        <f t="shared" si="3"/>
        <v>#NUM!</v>
      </c>
      <c r="B85" s="48"/>
      <c r="C85" s="48"/>
      <c r="D85" s="11"/>
      <c r="E85" s="31">
        <v>80</v>
      </c>
      <c r="F85" s="43" t="e">
        <f t="shared" si="2"/>
        <v>#NUM!</v>
      </c>
      <c r="G85" s="31" t="e">
        <f ca="1">SUM(OFFSET(G85,(60/$D$3-1)*($E85-1),-5,1,1):OFFSET(OFFSET(G85,(60/$D$3-1)*($E85-1),-5,1,1),60/$D$3-1,0,1,1))</f>
        <v>#DIV/0!</v>
      </c>
      <c r="H85" s="31" t="e">
        <f ca="1">SUM(OFFSET(H85,(60/$D$3-1)*($E85-1),-5,1,1):OFFSET(OFFSET(H85,(60/$D$3-1)*($E85-1),-5,1,1),60/$D$3-1,0,1,1))</f>
        <v>#DIV/0!</v>
      </c>
    </row>
    <row r="86" spans="1:8" x14ac:dyDescent="0.25">
      <c r="A86" s="42" t="e">
        <f t="shared" si="3"/>
        <v>#NUM!</v>
      </c>
      <c r="B86" s="48"/>
      <c r="C86" s="48"/>
      <c r="D86" s="11"/>
      <c r="E86" s="31">
        <v>81</v>
      </c>
      <c r="F86" s="43" t="e">
        <f t="shared" si="2"/>
        <v>#NUM!</v>
      </c>
      <c r="G86" s="31" t="e">
        <f ca="1">SUM(OFFSET(G86,(60/$D$3-1)*($E86-1),-5,1,1):OFFSET(OFFSET(G86,(60/$D$3-1)*($E86-1),-5,1,1),60/$D$3-1,0,1,1))</f>
        <v>#DIV/0!</v>
      </c>
      <c r="H86" s="31" t="e">
        <f ca="1">SUM(OFFSET(H86,(60/$D$3-1)*($E86-1),-5,1,1):OFFSET(OFFSET(H86,(60/$D$3-1)*($E86-1),-5,1,1),60/$D$3-1,0,1,1))</f>
        <v>#DIV/0!</v>
      </c>
    </row>
    <row r="87" spans="1:8" x14ac:dyDescent="0.25">
      <c r="A87" s="42" t="e">
        <f t="shared" si="3"/>
        <v>#NUM!</v>
      </c>
      <c r="B87" s="48"/>
      <c r="C87" s="48"/>
      <c r="D87" s="11"/>
      <c r="E87" s="31">
        <v>82</v>
      </c>
      <c r="F87" s="43" t="e">
        <f t="shared" si="2"/>
        <v>#NUM!</v>
      </c>
      <c r="G87" s="31" t="e">
        <f ca="1">SUM(OFFSET(G87,(60/$D$3-1)*($E87-1),-5,1,1):OFFSET(OFFSET(G87,(60/$D$3-1)*($E87-1),-5,1,1),60/$D$3-1,0,1,1))</f>
        <v>#DIV/0!</v>
      </c>
      <c r="H87" s="31" t="e">
        <f ca="1">SUM(OFFSET(H87,(60/$D$3-1)*($E87-1),-5,1,1):OFFSET(OFFSET(H87,(60/$D$3-1)*($E87-1),-5,1,1),60/$D$3-1,0,1,1))</f>
        <v>#DIV/0!</v>
      </c>
    </row>
    <row r="88" spans="1:8" x14ac:dyDescent="0.25">
      <c r="A88" s="42" t="e">
        <f t="shared" si="3"/>
        <v>#NUM!</v>
      </c>
      <c r="B88" s="48"/>
      <c r="C88" s="48"/>
      <c r="D88" s="11"/>
      <c r="E88" s="31">
        <v>83</v>
      </c>
      <c r="F88" s="43" t="e">
        <f t="shared" si="2"/>
        <v>#NUM!</v>
      </c>
      <c r="G88" s="31" t="e">
        <f ca="1">SUM(OFFSET(G88,(60/$D$3-1)*($E88-1),-5,1,1):OFFSET(OFFSET(G88,(60/$D$3-1)*($E88-1),-5,1,1),60/$D$3-1,0,1,1))</f>
        <v>#DIV/0!</v>
      </c>
      <c r="H88" s="31" t="e">
        <f ca="1">SUM(OFFSET(H88,(60/$D$3-1)*($E88-1),-5,1,1):OFFSET(OFFSET(H88,(60/$D$3-1)*($E88-1),-5,1,1),60/$D$3-1,0,1,1))</f>
        <v>#DIV/0!</v>
      </c>
    </row>
    <row r="89" spans="1:8" x14ac:dyDescent="0.25">
      <c r="A89" s="42" t="e">
        <f t="shared" si="3"/>
        <v>#NUM!</v>
      </c>
      <c r="B89" s="48"/>
      <c r="C89" s="48"/>
      <c r="D89" s="11"/>
      <c r="E89" s="31">
        <v>84</v>
      </c>
      <c r="F89" s="43" t="e">
        <f t="shared" si="2"/>
        <v>#NUM!</v>
      </c>
      <c r="G89" s="31" t="e">
        <f ca="1">SUM(OFFSET(G89,(60/$D$3-1)*($E89-1),-5,1,1):OFFSET(OFFSET(G89,(60/$D$3-1)*($E89-1),-5,1,1),60/$D$3-1,0,1,1))</f>
        <v>#DIV/0!</v>
      </c>
      <c r="H89" s="31" t="e">
        <f ca="1">SUM(OFFSET(H89,(60/$D$3-1)*($E89-1),-5,1,1):OFFSET(OFFSET(H89,(60/$D$3-1)*($E89-1),-5,1,1),60/$D$3-1,0,1,1))</f>
        <v>#DIV/0!</v>
      </c>
    </row>
    <row r="90" spans="1:8" x14ac:dyDescent="0.25">
      <c r="A90" s="42" t="e">
        <f t="shared" si="3"/>
        <v>#NUM!</v>
      </c>
      <c r="B90" s="48"/>
      <c r="C90" s="48"/>
      <c r="D90" s="11"/>
      <c r="E90" s="31">
        <v>85</v>
      </c>
      <c r="F90" s="43" t="e">
        <f t="shared" si="2"/>
        <v>#NUM!</v>
      </c>
      <c r="G90" s="31" t="e">
        <f ca="1">SUM(OFFSET(G90,(60/$D$3-1)*($E90-1),-5,1,1):OFFSET(OFFSET(G90,(60/$D$3-1)*($E90-1),-5,1,1),60/$D$3-1,0,1,1))</f>
        <v>#DIV/0!</v>
      </c>
      <c r="H90" s="31" t="e">
        <f ca="1">SUM(OFFSET(H90,(60/$D$3-1)*($E90-1),-5,1,1):OFFSET(OFFSET(H90,(60/$D$3-1)*($E90-1),-5,1,1),60/$D$3-1,0,1,1))</f>
        <v>#DIV/0!</v>
      </c>
    </row>
    <row r="91" spans="1:8" x14ac:dyDescent="0.25">
      <c r="A91" s="42" t="e">
        <f t="shared" si="3"/>
        <v>#NUM!</v>
      </c>
      <c r="B91" s="48"/>
      <c r="C91" s="48"/>
      <c r="D91" s="11"/>
      <c r="E91" s="31">
        <v>86</v>
      </c>
      <c r="F91" s="43" t="e">
        <f t="shared" si="2"/>
        <v>#NUM!</v>
      </c>
      <c r="G91" s="31" t="e">
        <f ca="1">SUM(OFFSET(G91,(60/$D$3-1)*($E91-1),-5,1,1):OFFSET(OFFSET(G91,(60/$D$3-1)*($E91-1),-5,1,1),60/$D$3-1,0,1,1))</f>
        <v>#DIV/0!</v>
      </c>
      <c r="H91" s="31" t="e">
        <f ca="1">SUM(OFFSET(H91,(60/$D$3-1)*($E91-1),-5,1,1):OFFSET(OFFSET(H91,(60/$D$3-1)*($E91-1),-5,1,1),60/$D$3-1,0,1,1))</f>
        <v>#DIV/0!</v>
      </c>
    </row>
    <row r="92" spans="1:8" x14ac:dyDescent="0.25">
      <c r="A92" s="42" t="e">
        <f t="shared" si="3"/>
        <v>#NUM!</v>
      </c>
      <c r="B92" s="48"/>
      <c r="C92" s="48"/>
      <c r="D92" s="11"/>
      <c r="E92" s="31">
        <v>87</v>
      </c>
      <c r="F92" s="43" t="e">
        <f t="shared" si="2"/>
        <v>#NUM!</v>
      </c>
      <c r="G92" s="31" t="e">
        <f ca="1">SUM(OFFSET(G92,(60/$D$3-1)*($E92-1),-5,1,1):OFFSET(OFFSET(G92,(60/$D$3-1)*($E92-1),-5,1,1),60/$D$3-1,0,1,1))</f>
        <v>#DIV/0!</v>
      </c>
      <c r="H92" s="31" t="e">
        <f ca="1">SUM(OFFSET(H92,(60/$D$3-1)*($E92-1),-5,1,1):OFFSET(OFFSET(H92,(60/$D$3-1)*($E92-1),-5,1,1),60/$D$3-1,0,1,1))</f>
        <v>#DIV/0!</v>
      </c>
    </row>
    <row r="93" spans="1:8" x14ac:dyDescent="0.25">
      <c r="A93" s="42" t="e">
        <f t="shared" si="3"/>
        <v>#NUM!</v>
      </c>
      <c r="B93" s="48"/>
      <c r="C93" s="48"/>
      <c r="D93" s="11"/>
      <c r="E93" s="31">
        <v>88</v>
      </c>
      <c r="F93" s="43" t="e">
        <f t="shared" si="2"/>
        <v>#NUM!</v>
      </c>
      <c r="G93" s="31" t="e">
        <f ca="1">SUM(OFFSET(G93,(60/$D$3-1)*($E93-1),-5,1,1):OFFSET(OFFSET(G93,(60/$D$3-1)*($E93-1),-5,1,1),60/$D$3-1,0,1,1))</f>
        <v>#DIV/0!</v>
      </c>
      <c r="H93" s="31" t="e">
        <f ca="1">SUM(OFFSET(H93,(60/$D$3-1)*($E93-1),-5,1,1):OFFSET(OFFSET(H93,(60/$D$3-1)*($E93-1),-5,1,1),60/$D$3-1,0,1,1))</f>
        <v>#DIV/0!</v>
      </c>
    </row>
    <row r="94" spans="1:8" x14ac:dyDescent="0.25">
      <c r="A94" s="42" t="e">
        <f t="shared" si="3"/>
        <v>#NUM!</v>
      </c>
      <c r="B94" s="48"/>
      <c r="C94" s="48"/>
      <c r="D94" s="11"/>
      <c r="E94" s="31">
        <v>89</v>
      </c>
      <c r="F94" s="43" t="e">
        <f t="shared" ref="F94:F99" si="4">F93+TIME(1,0,0)</f>
        <v>#NUM!</v>
      </c>
      <c r="G94" s="31" t="e">
        <f ca="1">SUM(OFFSET(G94,(60/$D$3-1)*($E94-1),-5,1,1):OFFSET(OFFSET(G94,(60/$D$3-1)*($E94-1),-5,1,1),60/$D$3-1,0,1,1))</f>
        <v>#DIV/0!</v>
      </c>
      <c r="H94" s="31" t="e">
        <f ca="1">SUM(OFFSET(H94,(60/$D$3-1)*($E94-1),-5,1,1):OFFSET(OFFSET(H94,(60/$D$3-1)*($E94-1),-5,1,1),60/$D$3-1,0,1,1))</f>
        <v>#DIV/0!</v>
      </c>
    </row>
    <row r="95" spans="1:8" x14ac:dyDescent="0.25">
      <c r="A95" s="42" t="e">
        <f t="shared" si="3"/>
        <v>#NUM!</v>
      </c>
      <c r="B95" s="48"/>
      <c r="C95" s="48"/>
      <c r="D95" s="11"/>
      <c r="E95" s="31">
        <v>90</v>
      </c>
      <c r="F95" s="43" t="e">
        <f t="shared" si="4"/>
        <v>#NUM!</v>
      </c>
      <c r="G95" s="31" t="e">
        <f ca="1">SUM(OFFSET(G95,(60/$D$3-1)*($E95-1),-5,1,1):OFFSET(OFFSET(G95,(60/$D$3-1)*($E95-1),-5,1,1),60/$D$3-1,0,1,1))</f>
        <v>#DIV/0!</v>
      </c>
      <c r="H95" s="31" t="e">
        <f ca="1">SUM(OFFSET(H95,(60/$D$3-1)*($E95-1),-5,1,1):OFFSET(OFFSET(H95,(60/$D$3-1)*($E95-1),-5,1,1),60/$D$3-1,0,1,1))</f>
        <v>#DIV/0!</v>
      </c>
    </row>
    <row r="96" spans="1:8" x14ac:dyDescent="0.25">
      <c r="A96" s="42" t="e">
        <f t="shared" si="3"/>
        <v>#NUM!</v>
      </c>
      <c r="B96" s="48"/>
      <c r="C96" s="48"/>
      <c r="D96" s="11"/>
      <c r="E96" s="31">
        <v>91</v>
      </c>
      <c r="F96" s="43" t="e">
        <f t="shared" si="4"/>
        <v>#NUM!</v>
      </c>
      <c r="G96" s="31" t="e">
        <f ca="1">SUM(OFFSET(G96,(60/$D$3-1)*($E96-1),-5,1,1):OFFSET(OFFSET(G96,(60/$D$3-1)*($E96-1),-5,1,1),60/$D$3-1,0,1,1))</f>
        <v>#DIV/0!</v>
      </c>
      <c r="H96" s="31" t="e">
        <f ca="1">SUM(OFFSET(H96,(60/$D$3-1)*($E96-1),-5,1,1):OFFSET(OFFSET(H96,(60/$D$3-1)*($E96-1),-5,1,1),60/$D$3-1,0,1,1))</f>
        <v>#DIV/0!</v>
      </c>
    </row>
    <row r="97" spans="1:8" x14ac:dyDescent="0.25">
      <c r="A97" s="42" t="e">
        <f t="shared" si="3"/>
        <v>#NUM!</v>
      </c>
      <c r="B97" s="48"/>
      <c r="C97" s="48"/>
      <c r="D97" s="11"/>
      <c r="E97" s="31">
        <v>92</v>
      </c>
      <c r="F97" s="43" t="e">
        <f t="shared" si="4"/>
        <v>#NUM!</v>
      </c>
      <c r="G97" s="31" t="e">
        <f ca="1">SUM(OFFSET(G97,(60/$D$3-1)*($E97-1),-5,1,1):OFFSET(OFFSET(G97,(60/$D$3-1)*($E97-1),-5,1,1),60/$D$3-1,0,1,1))</f>
        <v>#DIV/0!</v>
      </c>
      <c r="H97" s="31" t="e">
        <f ca="1">SUM(OFFSET(H97,(60/$D$3-1)*($E97-1),-5,1,1):OFFSET(OFFSET(H97,(60/$D$3-1)*($E97-1),-5,1,1),60/$D$3-1,0,1,1))</f>
        <v>#DIV/0!</v>
      </c>
    </row>
    <row r="98" spans="1:8" x14ac:dyDescent="0.25">
      <c r="A98" s="42" t="e">
        <f t="shared" si="3"/>
        <v>#NUM!</v>
      </c>
      <c r="B98" s="48"/>
      <c r="C98" s="48"/>
      <c r="D98" s="11"/>
      <c r="E98" s="31">
        <v>93</v>
      </c>
      <c r="F98" s="43" t="e">
        <f t="shared" si="4"/>
        <v>#NUM!</v>
      </c>
      <c r="G98" s="31" t="e">
        <f ca="1">SUM(OFFSET(G98,(60/$D$3-1)*($E98-1),-5,1,1):OFFSET(OFFSET(G98,(60/$D$3-1)*($E98-1),-5,1,1),60/$D$3-1,0,1,1))</f>
        <v>#DIV/0!</v>
      </c>
      <c r="H98" s="31" t="e">
        <f ca="1">SUM(OFFSET(H98,(60/$D$3-1)*($E98-1),-5,1,1):OFFSET(OFFSET(H98,(60/$D$3-1)*($E98-1),-5,1,1),60/$D$3-1,0,1,1))</f>
        <v>#DIV/0!</v>
      </c>
    </row>
    <row r="99" spans="1:8" x14ac:dyDescent="0.25">
      <c r="A99" s="42" t="e">
        <f t="shared" si="3"/>
        <v>#NUM!</v>
      </c>
      <c r="B99" s="48"/>
      <c r="C99" s="48"/>
      <c r="D99" s="11"/>
      <c r="E99" s="31">
        <v>94</v>
      </c>
      <c r="F99" s="43" t="e">
        <f t="shared" si="4"/>
        <v>#NUM!</v>
      </c>
      <c r="G99" s="31" t="e">
        <f ca="1">SUM(OFFSET(G99,(60/$D$3-1)*($E99-1),-5,1,1):OFFSET(OFFSET(G99,(60/$D$3-1)*($E99-1),-5,1,1),60/$D$3-1,0,1,1))</f>
        <v>#DIV/0!</v>
      </c>
      <c r="H99" s="31" t="e">
        <f ca="1">SUM(OFFSET(H99,(60/$D$3-1)*($E99-1),-5,1,1):OFFSET(OFFSET(H99,(60/$D$3-1)*($E99-1),-5,1,1),60/$D$3-1,0,1,1))</f>
        <v>#DIV/0!</v>
      </c>
    </row>
    <row r="100" spans="1:8" x14ac:dyDescent="0.25">
      <c r="A100" s="42" t="e">
        <f t="shared" si="3"/>
        <v>#NUM!</v>
      </c>
      <c r="B100" s="48"/>
      <c r="C100" s="48"/>
      <c r="D100" s="11"/>
      <c r="E100" s="31">
        <v>95</v>
      </c>
      <c r="F100" s="43" t="e">
        <f t="shared" ref="F100:F117" si="5">F99+TIME(1,0,0)</f>
        <v>#NUM!</v>
      </c>
      <c r="G100" s="31" t="e">
        <f ca="1">SUM(OFFSET(G100,(60/$D$3-1)*($E100-1),-5,1,1):OFFSET(OFFSET(G100,(60/$D$3-1)*($E100-1),-5,1,1),60/$D$3-1,0,1,1))</f>
        <v>#DIV/0!</v>
      </c>
      <c r="H100" s="31" t="e">
        <f ca="1">SUM(OFFSET(H100,(60/$D$3-1)*($E100-1),-5,1,1):OFFSET(OFFSET(H100,(60/$D$3-1)*($E100-1),-5,1,1),60/$D$3-1,0,1,1))</f>
        <v>#DIV/0!</v>
      </c>
    </row>
    <row r="101" spans="1:8" x14ac:dyDescent="0.25">
      <c r="A101" s="42" t="e">
        <f t="shared" si="3"/>
        <v>#NUM!</v>
      </c>
      <c r="B101" s="48"/>
      <c r="C101" s="48"/>
      <c r="D101" s="11"/>
      <c r="E101" s="31">
        <v>96</v>
      </c>
      <c r="F101" s="43" t="e">
        <f t="shared" si="5"/>
        <v>#NUM!</v>
      </c>
      <c r="G101" s="31" t="e">
        <f ca="1">SUM(OFFSET(G101,(60/$D$3-1)*($E101-1),-5,1,1):OFFSET(OFFSET(G101,(60/$D$3-1)*($E101-1),-5,1,1),60/$D$3-1,0,1,1))</f>
        <v>#DIV/0!</v>
      </c>
      <c r="H101" s="31" t="e">
        <f ca="1">SUM(OFFSET(H101,(60/$D$3-1)*($E101-1),-5,1,1):OFFSET(OFFSET(H101,(60/$D$3-1)*($E101-1),-5,1,1),60/$D$3-1,0,1,1))</f>
        <v>#DIV/0!</v>
      </c>
    </row>
    <row r="102" spans="1:8" x14ac:dyDescent="0.25">
      <c r="A102" s="42" t="e">
        <f t="shared" si="3"/>
        <v>#NUM!</v>
      </c>
      <c r="B102" s="48"/>
      <c r="C102" s="48"/>
      <c r="D102" s="11"/>
      <c r="E102" s="31">
        <v>97</v>
      </c>
      <c r="F102" s="43" t="e">
        <f t="shared" si="5"/>
        <v>#NUM!</v>
      </c>
      <c r="G102" s="31" t="e">
        <f ca="1">SUM(OFFSET(G102,(60/$D$3-1)*($E102-1),-5,1,1):OFFSET(OFFSET(G102,(60/$D$3-1)*($E102-1),-5,1,1),60/$D$3-1,0,1,1))</f>
        <v>#DIV/0!</v>
      </c>
      <c r="H102" s="31" t="e">
        <f ca="1">SUM(OFFSET(H102,(60/$D$3-1)*($E102-1),-5,1,1):OFFSET(OFFSET(H102,(60/$D$3-1)*($E102-1),-5,1,1),60/$D$3-1,0,1,1))</f>
        <v>#DIV/0!</v>
      </c>
    </row>
    <row r="103" spans="1:8" x14ac:dyDescent="0.25">
      <c r="A103" s="42" t="e">
        <f t="shared" si="3"/>
        <v>#NUM!</v>
      </c>
      <c r="B103" s="48"/>
      <c r="C103" s="48"/>
      <c r="D103" s="11"/>
      <c r="E103" s="31">
        <v>98</v>
      </c>
      <c r="F103" s="43" t="e">
        <f t="shared" si="5"/>
        <v>#NUM!</v>
      </c>
      <c r="G103" s="31" t="e">
        <f ca="1">SUM(OFFSET(G103,(60/$D$3-1)*($E103-1),-5,1,1):OFFSET(OFFSET(G103,(60/$D$3-1)*($E103-1),-5,1,1),60/$D$3-1,0,1,1))</f>
        <v>#DIV/0!</v>
      </c>
      <c r="H103" s="31" t="e">
        <f ca="1">SUM(OFFSET(H103,(60/$D$3-1)*($E103-1),-5,1,1):OFFSET(OFFSET(H103,(60/$D$3-1)*($E103-1),-5,1,1),60/$D$3-1,0,1,1))</f>
        <v>#DIV/0!</v>
      </c>
    </row>
    <row r="104" spans="1:8" x14ac:dyDescent="0.25">
      <c r="A104" s="42" t="e">
        <f t="shared" si="3"/>
        <v>#NUM!</v>
      </c>
      <c r="B104" s="48"/>
      <c r="C104" s="48"/>
      <c r="D104" s="11"/>
      <c r="E104" s="31">
        <v>99</v>
      </c>
      <c r="F104" s="43" t="e">
        <f t="shared" si="5"/>
        <v>#NUM!</v>
      </c>
      <c r="G104" s="31" t="e">
        <f ca="1">SUM(OFFSET(G104,(60/$D$3-1)*($E104-1),-5,1,1):OFFSET(OFFSET(G104,(60/$D$3-1)*($E104-1),-5,1,1),60/$D$3-1,0,1,1))</f>
        <v>#DIV/0!</v>
      </c>
      <c r="H104" s="31" t="e">
        <f ca="1">SUM(OFFSET(H104,(60/$D$3-1)*($E104-1),-5,1,1):OFFSET(OFFSET(H104,(60/$D$3-1)*($E104-1),-5,1,1),60/$D$3-1,0,1,1))</f>
        <v>#DIV/0!</v>
      </c>
    </row>
    <row r="105" spans="1:8" x14ac:dyDescent="0.25">
      <c r="A105" s="42" t="e">
        <f t="shared" si="3"/>
        <v>#NUM!</v>
      </c>
      <c r="B105" s="48"/>
      <c r="C105" s="48"/>
      <c r="D105" s="11"/>
      <c r="E105" s="31">
        <v>100</v>
      </c>
      <c r="F105" s="43" t="e">
        <f t="shared" si="5"/>
        <v>#NUM!</v>
      </c>
      <c r="G105" s="31" t="e">
        <f ca="1">SUM(OFFSET(G105,(60/$D$3-1)*($E105-1),-5,1,1):OFFSET(OFFSET(G105,(60/$D$3-1)*($E105-1),-5,1,1),60/$D$3-1,0,1,1))</f>
        <v>#DIV/0!</v>
      </c>
      <c r="H105" s="31" t="e">
        <f ca="1">SUM(OFFSET(H105,(60/$D$3-1)*($E105-1),-5,1,1):OFFSET(OFFSET(H105,(60/$D$3-1)*($E105-1),-5,1,1),60/$D$3-1,0,1,1))</f>
        <v>#DIV/0!</v>
      </c>
    </row>
    <row r="106" spans="1:8" x14ac:dyDescent="0.25">
      <c r="A106" s="42" t="e">
        <f t="shared" si="3"/>
        <v>#NUM!</v>
      </c>
      <c r="B106" s="48"/>
      <c r="C106" s="48"/>
      <c r="D106" s="11"/>
      <c r="E106" s="31">
        <v>101</v>
      </c>
      <c r="F106" s="43" t="e">
        <f t="shared" si="5"/>
        <v>#NUM!</v>
      </c>
      <c r="G106" s="31" t="e">
        <f ca="1">SUM(OFFSET(G106,(60/$D$3-1)*($E106-1),-5,1,1):OFFSET(OFFSET(G106,(60/$D$3-1)*($E106-1),-5,1,1),60/$D$3-1,0,1,1))</f>
        <v>#DIV/0!</v>
      </c>
      <c r="H106" s="31" t="e">
        <f ca="1">SUM(OFFSET(H106,(60/$D$3-1)*($E106-1),-5,1,1):OFFSET(OFFSET(H106,(60/$D$3-1)*($E106-1),-5,1,1),60/$D$3-1,0,1,1))</f>
        <v>#DIV/0!</v>
      </c>
    </row>
    <row r="107" spans="1:8" x14ac:dyDescent="0.25">
      <c r="A107" s="42" t="e">
        <f t="shared" si="3"/>
        <v>#NUM!</v>
      </c>
      <c r="B107" s="48"/>
      <c r="C107" s="48"/>
      <c r="D107" s="11"/>
      <c r="E107" s="31">
        <v>102</v>
      </c>
      <c r="F107" s="43" t="e">
        <f t="shared" si="5"/>
        <v>#NUM!</v>
      </c>
      <c r="G107" s="31" t="e">
        <f ca="1">SUM(OFFSET(G107,(60/$D$3-1)*($E107-1),-5,1,1):OFFSET(OFFSET(G107,(60/$D$3-1)*($E107-1),-5,1,1),60/$D$3-1,0,1,1))</f>
        <v>#DIV/0!</v>
      </c>
      <c r="H107" s="31" t="e">
        <f ca="1">SUM(OFFSET(H107,(60/$D$3-1)*($E107-1),-5,1,1):OFFSET(OFFSET(H107,(60/$D$3-1)*($E107-1),-5,1,1),60/$D$3-1,0,1,1))</f>
        <v>#DIV/0!</v>
      </c>
    </row>
    <row r="108" spans="1:8" x14ac:dyDescent="0.25">
      <c r="A108" s="42" t="e">
        <f t="shared" si="3"/>
        <v>#NUM!</v>
      </c>
      <c r="B108" s="48"/>
      <c r="C108" s="48"/>
      <c r="D108" s="11"/>
      <c r="E108" s="31">
        <v>103</v>
      </c>
      <c r="F108" s="43" t="e">
        <f t="shared" si="5"/>
        <v>#NUM!</v>
      </c>
      <c r="G108" s="31" t="e">
        <f ca="1">SUM(OFFSET(G108,(60/$D$3-1)*($E108-1),-5,1,1):OFFSET(OFFSET(G108,(60/$D$3-1)*($E108-1),-5,1,1),60/$D$3-1,0,1,1))</f>
        <v>#DIV/0!</v>
      </c>
      <c r="H108" s="31" t="e">
        <f ca="1">SUM(OFFSET(H108,(60/$D$3-1)*($E108-1),-5,1,1):OFFSET(OFFSET(H108,(60/$D$3-1)*($E108-1),-5,1,1),60/$D$3-1,0,1,1))</f>
        <v>#DIV/0!</v>
      </c>
    </row>
    <row r="109" spans="1:8" x14ac:dyDescent="0.25">
      <c r="A109" s="42" t="e">
        <f t="shared" si="3"/>
        <v>#NUM!</v>
      </c>
      <c r="B109" s="48"/>
      <c r="C109" s="48"/>
      <c r="D109" s="11"/>
      <c r="E109" s="31">
        <v>104</v>
      </c>
      <c r="F109" s="43" t="e">
        <f t="shared" si="5"/>
        <v>#NUM!</v>
      </c>
      <c r="G109" s="31" t="e">
        <f ca="1">SUM(OFFSET(G109,(60/$D$3-1)*($E109-1),-5,1,1):OFFSET(OFFSET(G109,(60/$D$3-1)*($E109-1),-5,1,1),60/$D$3-1,0,1,1))</f>
        <v>#DIV/0!</v>
      </c>
      <c r="H109" s="31" t="e">
        <f ca="1">SUM(OFFSET(H109,(60/$D$3-1)*($E109-1),-5,1,1):OFFSET(OFFSET(H109,(60/$D$3-1)*($E109-1),-5,1,1),60/$D$3-1,0,1,1))</f>
        <v>#DIV/0!</v>
      </c>
    </row>
    <row r="110" spans="1:8" x14ac:dyDescent="0.25">
      <c r="A110" s="42" t="e">
        <f t="shared" si="3"/>
        <v>#NUM!</v>
      </c>
      <c r="B110" s="48"/>
      <c r="C110" s="48"/>
      <c r="D110" s="11"/>
      <c r="E110" s="31">
        <v>105</v>
      </c>
      <c r="F110" s="43" t="e">
        <f t="shared" si="5"/>
        <v>#NUM!</v>
      </c>
      <c r="G110" s="31" t="e">
        <f ca="1">SUM(OFFSET(G110,(60/$D$3-1)*($E110-1),-5,1,1):OFFSET(OFFSET(G110,(60/$D$3-1)*($E110-1),-5,1,1),60/$D$3-1,0,1,1))</f>
        <v>#DIV/0!</v>
      </c>
      <c r="H110" s="31" t="e">
        <f ca="1">SUM(OFFSET(H110,(60/$D$3-1)*($E110-1),-5,1,1):OFFSET(OFFSET(H110,(60/$D$3-1)*($E110-1),-5,1,1),60/$D$3-1,0,1,1))</f>
        <v>#DIV/0!</v>
      </c>
    </row>
    <row r="111" spans="1:8" x14ac:dyDescent="0.25">
      <c r="A111" s="42" t="e">
        <f t="shared" si="3"/>
        <v>#NUM!</v>
      </c>
      <c r="B111" s="48"/>
      <c r="C111" s="48"/>
      <c r="D111" s="11"/>
      <c r="E111" s="31">
        <v>106</v>
      </c>
      <c r="F111" s="43" t="e">
        <f t="shared" si="5"/>
        <v>#NUM!</v>
      </c>
      <c r="G111" s="31" t="e">
        <f ca="1">SUM(OFFSET(G111,(60/$D$3-1)*($E111-1),-5,1,1):OFFSET(OFFSET(G111,(60/$D$3-1)*($E111-1),-5,1,1),60/$D$3-1,0,1,1))</f>
        <v>#DIV/0!</v>
      </c>
      <c r="H111" s="31" t="e">
        <f ca="1">SUM(OFFSET(H111,(60/$D$3-1)*($E111-1),-5,1,1):OFFSET(OFFSET(H111,(60/$D$3-1)*($E111-1),-5,1,1),60/$D$3-1,0,1,1))</f>
        <v>#DIV/0!</v>
      </c>
    </row>
    <row r="112" spans="1:8" x14ac:dyDescent="0.25">
      <c r="A112" s="42" t="e">
        <f t="shared" si="3"/>
        <v>#NUM!</v>
      </c>
      <c r="B112" s="48"/>
      <c r="C112" s="48"/>
      <c r="D112" s="11"/>
      <c r="E112" s="31">
        <v>107</v>
      </c>
      <c r="F112" s="43" t="e">
        <f t="shared" si="5"/>
        <v>#NUM!</v>
      </c>
      <c r="G112" s="31" t="e">
        <f ca="1">SUM(OFFSET(G112,(60/$D$3-1)*($E112-1),-5,1,1):OFFSET(OFFSET(G112,(60/$D$3-1)*($E112-1),-5,1,1),60/$D$3-1,0,1,1))</f>
        <v>#DIV/0!</v>
      </c>
      <c r="H112" s="31" t="e">
        <f ca="1">SUM(OFFSET(H112,(60/$D$3-1)*($E112-1),-5,1,1):OFFSET(OFFSET(H112,(60/$D$3-1)*($E112-1),-5,1,1),60/$D$3-1,0,1,1))</f>
        <v>#DIV/0!</v>
      </c>
    </row>
    <row r="113" spans="1:8" x14ac:dyDescent="0.25">
      <c r="A113" s="42" t="e">
        <f t="shared" si="3"/>
        <v>#NUM!</v>
      </c>
      <c r="B113" s="48"/>
      <c r="C113" s="48"/>
      <c r="D113" s="11"/>
      <c r="E113" s="31">
        <v>108</v>
      </c>
      <c r="F113" s="43" t="e">
        <f t="shared" si="5"/>
        <v>#NUM!</v>
      </c>
      <c r="G113" s="31" t="e">
        <f ca="1">SUM(OFFSET(G113,(60/$D$3-1)*($E113-1),-5,1,1):OFFSET(OFFSET(G113,(60/$D$3-1)*($E113-1),-5,1,1),60/$D$3-1,0,1,1))</f>
        <v>#DIV/0!</v>
      </c>
      <c r="H113" s="31" t="e">
        <f ca="1">SUM(OFFSET(H113,(60/$D$3-1)*($E113-1),-5,1,1):OFFSET(OFFSET(H113,(60/$D$3-1)*($E113-1),-5,1,1),60/$D$3-1,0,1,1))</f>
        <v>#DIV/0!</v>
      </c>
    </row>
    <row r="114" spans="1:8" x14ac:dyDescent="0.25">
      <c r="A114" s="42" t="e">
        <f t="shared" si="3"/>
        <v>#NUM!</v>
      </c>
      <c r="B114" s="48"/>
      <c r="C114" s="48"/>
      <c r="D114" s="11"/>
      <c r="E114" s="31">
        <v>109</v>
      </c>
      <c r="F114" s="43" t="e">
        <f t="shared" si="5"/>
        <v>#NUM!</v>
      </c>
      <c r="G114" s="31" t="e">
        <f ca="1">SUM(OFFSET(G114,(60/$D$3-1)*($E114-1),-5,1,1):OFFSET(OFFSET(G114,(60/$D$3-1)*($E114-1),-5,1,1),60/$D$3-1,0,1,1))</f>
        <v>#DIV/0!</v>
      </c>
      <c r="H114" s="31" t="e">
        <f ca="1">SUM(OFFSET(H114,(60/$D$3-1)*($E114-1),-5,1,1):OFFSET(OFFSET(H114,(60/$D$3-1)*($E114-1),-5,1,1),60/$D$3-1,0,1,1))</f>
        <v>#DIV/0!</v>
      </c>
    </row>
    <row r="115" spans="1:8" x14ac:dyDescent="0.25">
      <c r="A115" s="42" t="e">
        <f t="shared" si="3"/>
        <v>#NUM!</v>
      </c>
      <c r="B115" s="48"/>
      <c r="C115" s="48"/>
      <c r="D115" s="11"/>
      <c r="E115" s="31">
        <v>110</v>
      </c>
      <c r="F115" s="43" t="e">
        <f t="shared" si="5"/>
        <v>#NUM!</v>
      </c>
      <c r="G115" s="31" t="e">
        <f ca="1">SUM(OFFSET(G115,(60/$D$3-1)*($E115-1),-5,1,1):OFFSET(OFFSET(G115,(60/$D$3-1)*($E115-1),-5,1,1),60/$D$3-1,0,1,1))</f>
        <v>#DIV/0!</v>
      </c>
      <c r="H115" s="31" t="e">
        <f ca="1">SUM(OFFSET(H115,(60/$D$3-1)*($E115-1),-5,1,1):OFFSET(OFFSET(H115,(60/$D$3-1)*($E115-1),-5,1,1),60/$D$3-1,0,1,1))</f>
        <v>#DIV/0!</v>
      </c>
    </row>
    <row r="116" spans="1:8" x14ac:dyDescent="0.25">
      <c r="A116" s="42" t="e">
        <f t="shared" si="3"/>
        <v>#NUM!</v>
      </c>
      <c r="B116" s="48"/>
      <c r="C116" s="48"/>
      <c r="D116" s="11"/>
      <c r="E116" s="31">
        <v>111</v>
      </c>
      <c r="F116" s="43" t="e">
        <f t="shared" si="5"/>
        <v>#NUM!</v>
      </c>
      <c r="G116" s="31" t="e">
        <f ca="1">SUM(OFFSET(G116,(60/$D$3-1)*($E116-1),-5,1,1):OFFSET(OFFSET(G116,(60/$D$3-1)*($E116-1),-5,1,1),60/$D$3-1,0,1,1))</f>
        <v>#DIV/0!</v>
      </c>
      <c r="H116" s="31" t="e">
        <f ca="1">SUM(OFFSET(H116,(60/$D$3-1)*($E116-1),-5,1,1):OFFSET(OFFSET(H116,(60/$D$3-1)*($E116-1),-5,1,1),60/$D$3-1,0,1,1))</f>
        <v>#DIV/0!</v>
      </c>
    </row>
    <row r="117" spans="1:8" x14ac:dyDescent="0.25">
      <c r="A117" s="42" t="e">
        <f t="shared" si="3"/>
        <v>#NUM!</v>
      </c>
      <c r="B117" s="48"/>
      <c r="C117" s="48"/>
      <c r="D117" s="11"/>
      <c r="E117" s="31">
        <v>112</v>
      </c>
      <c r="F117" s="43" t="e">
        <f t="shared" si="5"/>
        <v>#NUM!</v>
      </c>
      <c r="G117" s="31" t="e">
        <f ca="1">SUM(OFFSET(G117,(60/$D$3-1)*($E117-1),-5,1,1):OFFSET(OFFSET(G117,(60/$D$3-1)*($E117-1),-5,1,1),60/$D$3-1,0,1,1))</f>
        <v>#DIV/0!</v>
      </c>
      <c r="H117" s="31" t="e">
        <f ca="1">SUM(OFFSET(H117,(60/$D$3-1)*($E117-1),-5,1,1):OFFSET(OFFSET(H117,(60/$D$3-1)*($E117-1),-5,1,1),60/$D$3-1,0,1,1))</f>
        <v>#DIV/0!</v>
      </c>
    </row>
    <row r="118" spans="1:8" x14ac:dyDescent="0.25">
      <c r="A118" s="42" t="e">
        <f t="shared" si="3"/>
        <v>#NUM!</v>
      </c>
      <c r="B118" s="48"/>
      <c r="C118" s="48"/>
      <c r="D118" s="11"/>
      <c r="E118" s="31">
        <v>113</v>
      </c>
      <c r="F118" s="43" t="e">
        <f t="shared" ref="F118:F126" si="6">F117+TIME(1,0,0)</f>
        <v>#NUM!</v>
      </c>
      <c r="G118" s="31" t="e">
        <f ca="1">SUM(OFFSET(G118,(60/$D$3-1)*($E118-1),-5,1,1):OFFSET(OFFSET(G118,(60/$D$3-1)*($E118-1),-5,1,1),60/$D$3-1,0,1,1))</f>
        <v>#DIV/0!</v>
      </c>
      <c r="H118" s="31" t="e">
        <f ca="1">SUM(OFFSET(H118,(60/$D$3-1)*($E118-1),-5,1,1):OFFSET(OFFSET(H118,(60/$D$3-1)*($E118-1),-5,1,1),60/$D$3-1,0,1,1))</f>
        <v>#DIV/0!</v>
      </c>
    </row>
    <row r="119" spans="1:8" x14ac:dyDescent="0.25">
      <c r="A119" s="42" t="e">
        <f t="shared" si="3"/>
        <v>#NUM!</v>
      </c>
      <c r="B119" s="48"/>
      <c r="C119" s="48"/>
      <c r="D119" s="11"/>
      <c r="E119" s="31">
        <v>114</v>
      </c>
      <c r="F119" s="43" t="e">
        <f t="shared" si="6"/>
        <v>#NUM!</v>
      </c>
      <c r="G119" s="31" t="e">
        <f ca="1">SUM(OFFSET(G119,(60/$D$3-1)*($E119-1),-5,1,1):OFFSET(OFFSET(G119,(60/$D$3-1)*($E119-1),-5,1,1),60/$D$3-1,0,1,1))</f>
        <v>#DIV/0!</v>
      </c>
      <c r="H119" s="31" t="e">
        <f ca="1">SUM(OFFSET(H119,(60/$D$3-1)*($E119-1),-5,1,1):OFFSET(OFFSET(H119,(60/$D$3-1)*($E119-1),-5,1,1),60/$D$3-1,0,1,1))</f>
        <v>#DIV/0!</v>
      </c>
    </row>
    <row r="120" spans="1:8" x14ac:dyDescent="0.25">
      <c r="A120" s="42" t="e">
        <f t="shared" si="3"/>
        <v>#NUM!</v>
      </c>
      <c r="B120" s="48"/>
      <c r="C120" s="48"/>
      <c r="D120" s="11"/>
      <c r="E120" s="31">
        <v>115</v>
      </c>
      <c r="F120" s="43" t="e">
        <f t="shared" si="6"/>
        <v>#NUM!</v>
      </c>
      <c r="G120" s="31" t="e">
        <f ca="1">SUM(OFFSET(G120,(60/$D$3-1)*($E120-1),-5,1,1):OFFSET(OFFSET(G120,(60/$D$3-1)*($E120-1),-5,1,1),60/$D$3-1,0,1,1))</f>
        <v>#DIV/0!</v>
      </c>
      <c r="H120" s="31" t="e">
        <f ca="1">SUM(OFFSET(H120,(60/$D$3-1)*($E120-1),-5,1,1):OFFSET(OFFSET(H120,(60/$D$3-1)*($E120-1),-5,1,1),60/$D$3-1,0,1,1))</f>
        <v>#DIV/0!</v>
      </c>
    </row>
    <row r="121" spans="1:8" x14ac:dyDescent="0.25">
      <c r="A121" s="42" t="e">
        <f t="shared" si="3"/>
        <v>#NUM!</v>
      </c>
      <c r="B121" s="48"/>
      <c r="C121" s="48"/>
      <c r="D121" s="11"/>
      <c r="E121" s="31">
        <v>116</v>
      </c>
      <c r="F121" s="43" t="e">
        <f t="shared" si="6"/>
        <v>#NUM!</v>
      </c>
      <c r="G121" s="31" t="e">
        <f ca="1">SUM(OFFSET(G121,(60/$D$3-1)*($E121-1),-5,1,1):OFFSET(OFFSET(G121,(60/$D$3-1)*($E121-1),-5,1,1),60/$D$3-1,0,1,1))</f>
        <v>#DIV/0!</v>
      </c>
      <c r="H121" s="31" t="e">
        <f ca="1">SUM(OFFSET(H121,(60/$D$3-1)*($E121-1),-5,1,1):OFFSET(OFFSET(H121,(60/$D$3-1)*($E121-1),-5,1,1),60/$D$3-1,0,1,1))</f>
        <v>#DIV/0!</v>
      </c>
    </row>
    <row r="122" spans="1:8" x14ac:dyDescent="0.25">
      <c r="A122" s="42" t="e">
        <f t="shared" si="3"/>
        <v>#NUM!</v>
      </c>
      <c r="B122" s="48"/>
      <c r="C122" s="48"/>
      <c r="D122" s="11"/>
      <c r="E122" s="31">
        <v>117</v>
      </c>
      <c r="F122" s="43" t="e">
        <f t="shared" si="6"/>
        <v>#NUM!</v>
      </c>
      <c r="G122" s="31" t="e">
        <f ca="1">SUM(OFFSET(G122,(60/$D$3-1)*($E122-1),-5,1,1):OFFSET(OFFSET(G122,(60/$D$3-1)*($E122-1),-5,1,1),60/$D$3-1,0,1,1))</f>
        <v>#DIV/0!</v>
      </c>
      <c r="H122" s="31" t="e">
        <f ca="1">SUM(OFFSET(H122,(60/$D$3-1)*($E122-1),-5,1,1):OFFSET(OFFSET(H122,(60/$D$3-1)*($E122-1),-5,1,1),60/$D$3-1,0,1,1))</f>
        <v>#DIV/0!</v>
      </c>
    </row>
    <row r="123" spans="1:8" x14ac:dyDescent="0.25">
      <c r="A123" s="42" t="e">
        <f t="shared" si="3"/>
        <v>#NUM!</v>
      </c>
      <c r="B123" s="48"/>
      <c r="C123" s="48"/>
      <c r="D123" s="11"/>
      <c r="E123" s="31">
        <v>118</v>
      </c>
      <c r="F123" s="43" t="e">
        <f t="shared" si="6"/>
        <v>#NUM!</v>
      </c>
      <c r="G123" s="31" t="e">
        <f ca="1">SUM(OFFSET(G123,(60/$D$3-1)*($E123-1),-5,1,1):OFFSET(OFFSET(G123,(60/$D$3-1)*($E123-1),-5,1,1),60/$D$3-1,0,1,1))</f>
        <v>#DIV/0!</v>
      </c>
      <c r="H123" s="31" t="e">
        <f ca="1">SUM(OFFSET(H123,(60/$D$3-1)*($E123-1),-5,1,1):OFFSET(OFFSET(H123,(60/$D$3-1)*($E123-1),-5,1,1),60/$D$3-1,0,1,1))</f>
        <v>#DIV/0!</v>
      </c>
    </row>
    <row r="124" spans="1:8" x14ac:dyDescent="0.25">
      <c r="A124" s="42" t="e">
        <f t="shared" si="3"/>
        <v>#NUM!</v>
      </c>
      <c r="B124" s="48"/>
      <c r="C124" s="48"/>
      <c r="D124" s="11"/>
      <c r="E124" s="31">
        <v>119</v>
      </c>
      <c r="F124" s="43" t="e">
        <f t="shared" si="6"/>
        <v>#NUM!</v>
      </c>
      <c r="G124" s="31" t="e">
        <f ca="1">SUM(OFFSET(G124,(60/$D$3-1)*($E124-1),-5,1,1):OFFSET(OFFSET(G124,(60/$D$3-1)*($E124-1),-5,1,1),60/$D$3-1,0,1,1))</f>
        <v>#DIV/0!</v>
      </c>
      <c r="H124" s="31" t="e">
        <f ca="1">SUM(OFFSET(H124,(60/$D$3-1)*($E124-1),-5,1,1):OFFSET(OFFSET(H124,(60/$D$3-1)*($E124-1),-5,1,1),60/$D$3-1,0,1,1))</f>
        <v>#DIV/0!</v>
      </c>
    </row>
    <row r="125" spans="1:8" x14ac:dyDescent="0.25">
      <c r="A125" s="42" t="e">
        <f t="shared" si="3"/>
        <v>#NUM!</v>
      </c>
      <c r="B125" s="48"/>
      <c r="C125" s="48"/>
      <c r="D125" s="11"/>
      <c r="E125" s="31">
        <v>120</v>
      </c>
      <c r="F125" s="43" t="e">
        <f t="shared" si="6"/>
        <v>#NUM!</v>
      </c>
      <c r="G125" s="31" t="e">
        <f ca="1">SUM(OFFSET(G125,(60/$D$3-1)*($E125-1),-5,1,1):OFFSET(OFFSET(G125,(60/$D$3-1)*($E125-1),-5,1,1),60/$D$3-1,0,1,1))</f>
        <v>#DIV/0!</v>
      </c>
      <c r="H125" s="31" t="e">
        <f ca="1">SUM(OFFSET(H125,(60/$D$3-1)*($E125-1),-5,1,1):OFFSET(OFFSET(H125,(60/$D$3-1)*($E125-1),-5,1,1),60/$D$3-1,0,1,1))</f>
        <v>#DIV/0!</v>
      </c>
    </row>
    <row r="126" spans="1:8" x14ac:dyDescent="0.25">
      <c r="A126" s="42" t="e">
        <f t="shared" si="3"/>
        <v>#NUM!</v>
      </c>
      <c r="B126" s="48"/>
      <c r="C126" s="48"/>
      <c r="D126" s="11"/>
      <c r="E126" s="31">
        <v>121</v>
      </c>
      <c r="F126" s="43" t="e">
        <f t="shared" si="6"/>
        <v>#NUM!</v>
      </c>
      <c r="G126" s="31" t="e">
        <f ca="1">SUM(OFFSET(G126,(60/$D$3-1)*($E126-1),-5,1,1):OFFSET(OFFSET(G126,(60/$D$3-1)*($E126-1),-5,1,1),60/$D$3-1,0,1,1))</f>
        <v>#DIV/0!</v>
      </c>
      <c r="H126" s="31" t="e">
        <f ca="1">SUM(OFFSET(H126,(60/$D$3-1)*($E126-1),-5,1,1):OFFSET(OFFSET(H126,(60/$D$3-1)*($E126-1),-5,1,1),60/$D$3-1,0,1,1))</f>
        <v>#DIV/0!</v>
      </c>
    </row>
    <row r="127" spans="1:8" x14ac:dyDescent="0.25">
      <c r="A127" s="42" t="e">
        <f t="shared" si="3"/>
        <v>#NUM!</v>
      </c>
      <c r="B127" s="48"/>
      <c r="C127" s="48"/>
      <c r="D127" s="11"/>
      <c r="E127" s="31">
        <v>122</v>
      </c>
      <c r="F127" s="43" t="e">
        <f t="shared" ref="F127:F142" si="7">F126+TIME(1,0,0)</f>
        <v>#NUM!</v>
      </c>
      <c r="G127" s="31" t="e">
        <f ca="1">SUM(OFFSET(G127,(60/$D$3-1)*($E127-1),-5,1,1):OFFSET(OFFSET(G127,(60/$D$3-1)*($E127-1),-5,1,1),60/$D$3-1,0,1,1))</f>
        <v>#DIV/0!</v>
      </c>
      <c r="H127" s="31" t="e">
        <f ca="1">SUM(OFFSET(H127,(60/$D$3-1)*($E127-1),-5,1,1):OFFSET(OFFSET(H127,(60/$D$3-1)*($E127-1),-5,1,1),60/$D$3-1,0,1,1))</f>
        <v>#DIV/0!</v>
      </c>
    </row>
    <row r="128" spans="1:8" x14ac:dyDescent="0.25">
      <c r="A128" s="42" t="e">
        <f t="shared" si="3"/>
        <v>#NUM!</v>
      </c>
      <c r="B128" s="48"/>
      <c r="C128" s="48"/>
      <c r="D128" s="11"/>
      <c r="E128" s="31">
        <v>123</v>
      </c>
      <c r="F128" s="43" t="e">
        <f t="shared" si="7"/>
        <v>#NUM!</v>
      </c>
      <c r="G128" s="31" t="e">
        <f ca="1">SUM(OFFSET(G128,(60/$D$3-1)*($E128-1),-5,1,1):OFFSET(OFFSET(G128,(60/$D$3-1)*($E128-1),-5,1,1),60/$D$3-1,0,1,1))</f>
        <v>#DIV/0!</v>
      </c>
      <c r="H128" s="31" t="e">
        <f ca="1">SUM(OFFSET(H128,(60/$D$3-1)*($E128-1),-5,1,1):OFFSET(OFFSET(H128,(60/$D$3-1)*($E128-1),-5,1,1),60/$D$3-1,0,1,1))</f>
        <v>#DIV/0!</v>
      </c>
    </row>
    <row r="129" spans="1:8" x14ac:dyDescent="0.25">
      <c r="A129" s="42" t="e">
        <f t="shared" si="3"/>
        <v>#NUM!</v>
      </c>
      <c r="B129" s="48"/>
      <c r="C129" s="48"/>
      <c r="D129" s="11"/>
      <c r="E129" s="31">
        <v>124</v>
      </c>
      <c r="F129" s="43" t="e">
        <f t="shared" si="7"/>
        <v>#NUM!</v>
      </c>
      <c r="G129" s="31" t="e">
        <f ca="1">SUM(OFFSET(G129,(60/$D$3-1)*($E129-1),-5,1,1):OFFSET(OFFSET(G129,(60/$D$3-1)*($E129-1),-5,1,1),60/$D$3-1,0,1,1))</f>
        <v>#DIV/0!</v>
      </c>
      <c r="H129" s="31" t="e">
        <f ca="1">SUM(OFFSET(H129,(60/$D$3-1)*($E129-1),-5,1,1):OFFSET(OFFSET(H129,(60/$D$3-1)*($E129-1),-5,1,1),60/$D$3-1,0,1,1))</f>
        <v>#DIV/0!</v>
      </c>
    </row>
    <row r="130" spans="1:8" x14ac:dyDescent="0.25">
      <c r="A130" s="42" t="e">
        <f t="shared" si="3"/>
        <v>#NUM!</v>
      </c>
      <c r="B130" s="48"/>
      <c r="C130" s="48"/>
      <c r="D130" s="11"/>
      <c r="E130" s="31">
        <v>125</v>
      </c>
      <c r="F130" s="43" t="e">
        <f t="shared" si="7"/>
        <v>#NUM!</v>
      </c>
      <c r="G130" s="31" t="e">
        <f ca="1">SUM(OFFSET(G130,(60/$D$3-1)*($E130-1),-5,1,1):OFFSET(OFFSET(G130,(60/$D$3-1)*($E130-1),-5,1,1),60/$D$3-1,0,1,1))</f>
        <v>#DIV/0!</v>
      </c>
      <c r="H130" s="31" t="e">
        <f ca="1">SUM(OFFSET(H130,(60/$D$3-1)*($E130-1),-5,1,1):OFFSET(OFFSET(H130,(60/$D$3-1)*($E130-1),-5,1,1),60/$D$3-1,0,1,1))</f>
        <v>#DIV/0!</v>
      </c>
    </row>
    <row r="131" spans="1:8" x14ac:dyDescent="0.25">
      <c r="A131" s="42" t="e">
        <f t="shared" si="3"/>
        <v>#NUM!</v>
      </c>
      <c r="B131" s="48"/>
      <c r="C131" s="48"/>
      <c r="D131" s="11"/>
      <c r="E131" s="31">
        <v>126</v>
      </c>
      <c r="F131" s="43" t="e">
        <f t="shared" si="7"/>
        <v>#NUM!</v>
      </c>
      <c r="G131" s="31" t="e">
        <f ca="1">SUM(OFFSET(G131,(60/$D$3-1)*($E131-1),-5,1,1):OFFSET(OFFSET(G131,(60/$D$3-1)*($E131-1),-5,1,1),60/$D$3-1,0,1,1))</f>
        <v>#DIV/0!</v>
      </c>
      <c r="H131" s="31" t="e">
        <f ca="1">SUM(OFFSET(H131,(60/$D$3-1)*($E131-1),-5,1,1):OFFSET(OFFSET(H131,(60/$D$3-1)*($E131-1),-5,1,1),60/$D$3-1,0,1,1))</f>
        <v>#DIV/0!</v>
      </c>
    </row>
    <row r="132" spans="1:8" x14ac:dyDescent="0.25">
      <c r="A132" s="42" t="e">
        <f t="shared" si="3"/>
        <v>#NUM!</v>
      </c>
      <c r="B132" s="48"/>
      <c r="C132" s="48"/>
      <c r="D132" s="11"/>
      <c r="E132" s="31">
        <v>127</v>
      </c>
      <c r="F132" s="43" t="e">
        <f t="shared" si="7"/>
        <v>#NUM!</v>
      </c>
      <c r="G132" s="31" t="e">
        <f ca="1">SUM(OFFSET(G132,(60/$D$3-1)*($E132-1),-5,1,1):OFFSET(OFFSET(G132,(60/$D$3-1)*($E132-1),-5,1,1),60/$D$3-1,0,1,1))</f>
        <v>#DIV/0!</v>
      </c>
      <c r="H132" s="31" t="e">
        <f ca="1">SUM(OFFSET(H132,(60/$D$3-1)*($E132-1),-5,1,1):OFFSET(OFFSET(H132,(60/$D$3-1)*($E132-1),-5,1,1),60/$D$3-1,0,1,1))</f>
        <v>#DIV/0!</v>
      </c>
    </row>
    <row r="133" spans="1:8" x14ac:dyDescent="0.25">
      <c r="A133" s="42" t="e">
        <f t="shared" si="3"/>
        <v>#NUM!</v>
      </c>
      <c r="B133" s="48"/>
      <c r="C133" s="48"/>
      <c r="D133" s="11"/>
      <c r="E133" s="31">
        <v>128</v>
      </c>
      <c r="F133" s="43" t="e">
        <f t="shared" si="7"/>
        <v>#NUM!</v>
      </c>
      <c r="G133" s="31" t="e">
        <f ca="1">SUM(OFFSET(G133,(60/$D$3-1)*($E133-1),-5,1,1):OFFSET(OFFSET(G133,(60/$D$3-1)*($E133-1),-5,1,1),60/$D$3-1,0,1,1))</f>
        <v>#DIV/0!</v>
      </c>
      <c r="H133" s="31" t="e">
        <f ca="1">SUM(OFFSET(H133,(60/$D$3-1)*($E133-1),-5,1,1):OFFSET(OFFSET(H133,(60/$D$3-1)*($E133-1),-5,1,1),60/$D$3-1,0,1,1))</f>
        <v>#DIV/0!</v>
      </c>
    </row>
    <row r="134" spans="1:8" x14ac:dyDescent="0.25">
      <c r="A134" s="42" t="e">
        <f t="shared" si="3"/>
        <v>#NUM!</v>
      </c>
      <c r="B134" s="48"/>
      <c r="C134" s="48"/>
      <c r="D134" s="11"/>
      <c r="E134" s="31">
        <v>129</v>
      </c>
      <c r="F134" s="43" t="e">
        <f t="shared" si="7"/>
        <v>#NUM!</v>
      </c>
      <c r="G134" s="31" t="e">
        <f ca="1">SUM(OFFSET(G134,(60/$D$3-1)*($E134-1),-5,1,1):OFFSET(OFFSET(G134,(60/$D$3-1)*($E134-1),-5,1,1),60/$D$3-1,0,1,1))</f>
        <v>#DIV/0!</v>
      </c>
      <c r="H134" s="31" t="e">
        <f ca="1">SUM(OFFSET(H134,(60/$D$3-1)*($E134-1),-5,1,1):OFFSET(OFFSET(H134,(60/$D$3-1)*($E134-1),-5,1,1),60/$D$3-1,0,1,1))</f>
        <v>#DIV/0!</v>
      </c>
    </row>
    <row r="135" spans="1:8" x14ac:dyDescent="0.25">
      <c r="A135" s="42" t="e">
        <f t="shared" si="3"/>
        <v>#NUM!</v>
      </c>
      <c r="B135" s="48"/>
      <c r="C135" s="48"/>
      <c r="D135" s="11"/>
      <c r="E135" s="31">
        <v>130</v>
      </c>
      <c r="F135" s="43" t="e">
        <f t="shared" si="7"/>
        <v>#NUM!</v>
      </c>
      <c r="G135" s="31" t="e">
        <f ca="1">SUM(OFFSET(G135,(60/$D$3-1)*($E135-1),-5,1,1):OFFSET(OFFSET(G135,(60/$D$3-1)*($E135-1),-5,1,1),60/$D$3-1,0,1,1))</f>
        <v>#DIV/0!</v>
      </c>
      <c r="H135" s="31" t="e">
        <f ca="1">SUM(OFFSET(H135,(60/$D$3-1)*($E135-1),-5,1,1):OFFSET(OFFSET(H135,(60/$D$3-1)*($E135-1),-5,1,1),60/$D$3-1,0,1,1))</f>
        <v>#DIV/0!</v>
      </c>
    </row>
    <row r="136" spans="1:8" x14ac:dyDescent="0.25">
      <c r="A136" s="42" t="e">
        <f t="shared" si="3"/>
        <v>#NUM!</v>
      </c>
      <c r="B136" s="48"/>
      <c r="C136" s="48"/>
      <c r="D136" s="11"/>
      <c r="E136" s="31">
        <v>131</v>
      </c>
      <c r="F136" s="43" t="e">
        <f t="shared" si="7"/>
        <v>#NUM!</v>
      </c>
      <c r="G136" s="31" t="e">
        <f ca="1">SUM(OFFSET(G136,(60/$D$3-1)*($E136-1),-5,1,1):OFFSET(OFFSET(G136,(60/$D$3-1)*($E136-1),-5,1,1),60/$D$3-1,0,1,1))</f>
        <v>#DIV/0!</v>
      </c>
      <c r="H136" s="31" t="e">
        <f ca="1">SUM(OFFSET(H136,(60/$D$3-1)*($E136-1),-5,1,1):OFFSET(OFFSET(H136,(60/$D$3-1)*($E136-1),-5,1,1),60/$D$3-1,0,1,1))</f>
        <v>#DIV/0!</v>
      </c>
    </row>
    <row r="137" spans="1:8" x14ac:dyDescent="0.25">
      <c r="A137" s="42" t="e">
        <f t="shared" ref="A137:A200" si="8">IF(A136="","",IF($K$3-A136&lt;0.01,"",(A136+TIME(0,$D$3,0))))</f>
        <v>#NUM!</v>
      </c>
      <c r="B137" s="48"/>
      <c r="C137" s="48"/>
      <c r="D137" s="11"/>
      <c r="E137" s="31">
        <v>132</v>
      </c>
      <c r="F137" s="43" t="e">
        <f t="shared" si="7"/>
        <v>#NUM!</v>
      </c>
      <c r="G137" s="31" t="e">
        <f ca="1">SUM(OFFSET(G137,(60/$D$3-1)*($E137-1),-5,1,1):OFFSET(OFFSET(G137,(60/$D$3-1)*($E137-1),-5,1,1),60/$D$3-1,0,1,1))</f>
        <v>#DIV/0!</v>
      </c>
      <c r="H137" s="31" t="e">
        <f ca="1">SUM(OFFSET(H137,(60/$D$3-1)*($E137-1),-5,1,1):OFFSET(OFFSET(H137,(60/$D$3-1)*($E137-1),-5,1,1),60/$D$3-1,0,1,1))</f>
        <v>#DIV/0!</v>
      </c>
    </row>
    <row r="138" spans="1:8" x14ac:dyDescent="0.25">
      <c r="A138" s="42" t="e">
        <f t="shared" si="8"/>
        <v>#NUM!</v>
      </c>
      <c r="B138" s="48"/>
      <c r="C138" s="48"/>
      <c r="D138" s="11"/>
      <c r="E138" s="31">
        <v>133</v>
      </c>
      <c r="F138" s="43" t="e">
        <f t="shared" si="7"/>
        <v>#NUM!</v>
      </c>
      <c r="G138" s="31" t="e">
        <f ca="1">SUM(OFFSET(G138,(60/$D$3-1)*($E138-1),-5,1,1):OFFSET(OFFSET(G138,(60/$D$3-1)*($E138-1),-5,1,1),60/$D$3-1,0,1,1))</f>
        <v>#DIV/0!</v>
      </c>
      <c r="H138" s="31" t="e">
        <f ca="1">SUM(OFFSET(H138,(60/$D$3-1)*($E138-1),-5,1,1):OFFSET(OFFSET(H138,(60/$D$3-1)*($E138-1),-5,1,1),60/$D$3-1,0,1,1))</f>
        <v>#DIV/0!</v>
      </c>
    </row>
    <row r="139" spans="1:8" x14ac:dyDescent="0.25">
      <c r="A139" s="42" t="e">
        <f t="shared" si="8"/>
        <v>#NUM!</v>
      </c>
      <c r="B139" s="48"/>
      <c r="C139" s="48"/>
      <c r="D139" s="11"/>
      <c r="E139" s="31">
        <v>134</v>
      </c>
      <c r="F139" s="43" t="e">
        <f t="shared" si="7"/>
        <v>#NUM!</v>
      </c>
      <c r="G139" s="31" t="e">
        <f ca="1">SUM(OFFSET(G139,(60/$D$3-1)*($E139-1),-5,1,1):OFFSET(OFFSET(G139,(60/$D$3-1)*($E139-1),-5,1,1),60/$D$3-1,0,1,1))</f>
        <v>#DIV/0!</v>
      </c>
      <c r="H139" s="31" t="e">
        <f ca="1">SUM(OFFSET(H139,(60/$D$3-1)*($E139-1),-5,1,1):OFFSET(OFFSET(H139,(60/$D$3-1)*($E139-1),-5,1,1),60/$D$3-1,0,1,1))</f>
        <v>#DIV/0!</v>
      </c>
    </row>
    <row r="140" spans="1:8" x14ac:dyDescent="0.25">
      <c r="A140" s="42" t="e">
        <f t="shared" si="8"/>
        <v>#NUM!</v>
      </c>
      <c r="B140" s="48"/>
      <c r="C140" s="48"/>
      <c r="D140" s="11"/>
      <c r="E140" s="31">
        <v>135</v>
      </c>
      <c r="F140" s="43" t="e">
        <f t="shared" si="7"/>
        <v>#NUM!</v>
      </c>
      <c r="G140" s="31" t="e">
        <f ca="1">SUM(OFFSET(G140,(60/$D$3-1)*($E140-1),-5,1,1):OFFSET(OFFSET(G140,(60/$D$3-1)*($E140-1),-5,1,1),60/$D$3-1,0,1,1))</f>
        <v>#DIV/0!</v>
      </c>
      <c r="H140" s="31" t="e">
        <f ca="1">SUM(OFFSET(H140,(60/$D$3-1)*($E140-1),-5,1,1):OFFSET(OFFSET(H140,(60/$D$3-1)*($E140-1),-5,1,1),60/$D$3-1,0,1,1))</f>
        <v>#DIV/0!</v>
      </c>
    </row>
    <row r="141" spans="1:8" x14ac:dyDescent="0.25">
      <c r="A141" s="42" t="e">
        <f t="shared" si="8"/>
        <v>#NUM!</v>
      </c>
      <c r="B141" s="48"/>
      <c r="C141" s="48"/>
      <c r="D141" s="11"/>
      <c r="E141" s="31">
        <v>136</v>
      </c>
      <c r="F141" s="43" t="e">
        <f t="shared" si="7"/>
        <v>#NUM!</v>
      </c>
      <c r="G141" s="31" t="e">
        <f ca="1">SUM(OFFSET(G141,(60/$D$3-1)*($E141-1),-5,1,1):OFFSET(OFFSET(G141,(60/$D$3-1)*($E141-1),-5,1,1),60/$D$3-1,0,1,1))</f>
        <v>#DIV/0!</v>
      </c>
      <c r="H141" s="31" t="e">
        <f ca="1">SUM(OFFSET(H141,(60/$D$3-1)*($E141-1),-5,1,1):OFFSET(OFFSET(H141,(60/$D$3-1)*($E141-1),-5,1,1),60/$D$3-1,0,1,1))</f>
        <v>#DIV/0!</v>
      </c>
    </row>
    <row r="142" spans="1:8" x14ac:dyDescent="0.25">
      <c r="A142" s="42" t="e">
        <f t="shared" si="8"/>
        <v>#NUM!</v>
      </c>
      <c r="B142" s="48"/>
      <c r="C142" s="48"/>
      <c r="D142" s="11"/>
      <c r="E142" s="31">
        <v>137</v>
      </c>
      <c r="F142" s="43" t="e">
        <f t="shared" si="7"/>
        <v>#NUM!</v>
      </c>
      <c r="G142" s="31" t="e">
        <f ca="1">SUM(OFFSET(G142,(60/$D$3-1)*($E142-1),-5,1,1):OFFSET(OFFSET(G142,(60/$D$3-1)*($E142-1),-5,1,1),60/$D$3-1,0,1,1))</f>
        <v>#DIV/0!</v>
      </c>
      <c r="H142" s="31" t="e">
        <f ca="1">SUM(OFFSET(H142,(60/$D$3-1)*($E142-1),-5,1,1):OFFSET(OFFSET(H142,(60/$D$3-1)*($E142-1),-5,1,1),60/$D$3-1,0,1,1))</f>
        <v>#DIV/0!</v>
      </c>
    </row>
    <row r="143" spans="1:8" x14ac:dyDescent="0.25">
      <c r="A143" s="42" t="e">
        <f t="shared" si="8"/>
        <v>#NUM!</v>
      </c>
      <c r="B143" s="48"/>
      <c r="C143" s="48"/>
      <c r="D143" s="11"/>
      <c r="E143" s="31">
        <v>138</v>
      </c>
      <c r="F143" s="43" t="e">
        <f t="shared" ref="F143:F149" si="9">F142+TIME(1,0,0)</f>
        <v>#NUM!</v>
      </c>
      <c r="G143" s="31" t="e">
        <f ca="1">SUM(OFFSET(G143,(60/$D$3-1)*($E143-1),-5,1,1):OFFSET(OFFSET(G143,(60/$D$3-1)*($E143-1),-5,1,1),60/$D$3-1,0,1,1))</f>
        <v>#DIV/0!</v>
      </c>
      <c r="H143" s="31" t="e">
        <f ca="1">SUM(OFFSET(H143,(60/$D$3-1)*($E143-1),-5,1,1):OFFSET(OFFSET(H143,(60/$D$3-1)*($E143-1),-5,1,1),60/$D$3-1,0,1,1))</f>
        <v>#DIV/0!</v>
      </c>
    </row>
    <row r="144" spans="1:8" x14ac:dyDescent="0.25">
      <c r="A144" s="42" t="e">
        <f t="shared" si="8"/>
        <v>#NUM!</v>
      </c>
      <c r="B144" s="48"/>
      <c r="C144" s="48"/>
      <c r="D144" s="11"/>
      <c r="E144" s="31">
        <v>139</v>
      </c>
      <c r="F144" s="43" t="e">
        <f t="shared" si="9"/>
        <v>#NUM!</v>
      </c>
      <c r="G144" s="31" t="e">
        <f ca="1">SUM(OFFSET(G144,(60/$D$3-1)*($E144-1),-5,1,1):OFFSET(OFFSET(G144,(60/$D$3-1)*($E144-1),-5,1,1),60/$D$3-1,0,1,1))</f>
        <v>#DIV/0!</v>
      </c>
      <c r="H144" s="31" t="e">
        <f ca="1">SUM(OFFSET(H144,(60/$D$3-1)*($E144-1),-5,1,1):OFFSET(OFFSET(H144,(60/$D$3-1)*($E144-1),-5,1,1),60/$D$3-1,0,1,1))</f>
        <v>#DIV/0!</v>
      </c>
    </row>
    <row r="145" spans="1:8" x14ac:dyDescent="0.25">
      <c r="A145" s="42" t="e">
        <f t="shared" si="8"/>
        <v>#NUM!</v>
      </c>
      <c r="B145" s="48"/>
      <c r="C145" s="48"/>
      <c r="D145" s="11"/>
      <c r="E145" s="31">
        <v>140</v>
      </c>
      <c r="F145" s="43" t="e">
        <f t="shared" si="9"/>
        <v>#NUM!</v>
      </c>
      <c r="G145" s="31" t="e">
        <f ca="1">SUM(OFFSET(G145,(60/$D$3-1)*($E145-1),-5,1,1):OFFSET(OFFSET(G145,(60/$D$3-1)*($E145-1),-5,1,1),60/$D$3-1,0,1,1))</f>
        <v>#DIV/0!</v>
      </c>
      <c r="H145" s="31" t="e">
        <f ca="1">SUM(OFFSET(H145,(60/$D$3-1)*($E145-1),-5,1,1):OFFSET(OFFSET(H145,(60/$D$3-1)*($E145-1),-5,1,1),60/$D$3-1,0,1,1))</f>
        <v>#DIV/0!</v>
      </c>
    </row>
    <row r="146" spans="1:8" x14ac:dyDescent="0.25">
      <c r="A146" s="42" t="e">
        <f t="shared" si="8"/>
        <v>#NUM!</v>
      </c>
      <c r="B146" s="48"/>
      <c r="C146" s="48"/>
      <c r="D146" s="11"/>
      <c r="E146" s="31">
        <v>141</v>
      </c>
      <c r="F146" s="43" t="e">
        <f t="shared" si="9"/>
        <v>#NUM!</v>
      </c>
      <c r="G146" s="31" t="e">
        <f ca="1">SUM(OFFSET(G146,(60/$D$3-1)*($E146-1),-5,1,1):OFFSET(OFFSET(G146,(60/$D$3-1)*($E146-1),-5,1,1),60/$D$3-1,0,1,1))</f>
        <v>#DIV/0!</v>
      </c>
      <c r="H146" s="31" t="e">
        <f ca="1">SUM(OFFSET(H146,(60/$D$3-1)*($E146-1),-5,1,1):OFFSET(OFFSET(H146,(60/$D$3-1)*($E146-1),-5,1,1),60/$D$3-1,0,1,1))</f>
        <v>#DIV/0!</v>
      </c>
    </row>
    <row r="147" spans="1:8" x14ac:dyDescent="0.25">
      <c r="A147" s="42" t="e">
        <f t="shared" si="8"/>
        <v>#NUM!</v>
      </c>
      <c r="B147" s="48"/>
      <c r="C147" s="48"/>
      <c r="D147" s="11"/>
      <c r="E147" s="31">
        <v>142</v>
      </c>
      <c r="F147" s="43" t="e">
        <f t="shared" si="9"/>
        <v>#NUM!</v>
      </c>
      <c r="G147" s="31" t="e">
        <f ca="1">SUM(OFFSET(G147,(60/$D$3-1)*($E147-1),-5,1,1):OFFSET(OFFSET(G147,(60/$D$3-1)*($E147-1),-5,1,1),60/$D$3-1,0,1,1))</f>
        <v>#DIV/0!</v>
      </c>
      <c r="H147" s="31" t="e">
        <f ca="1">SUM(OFFSET(H147,(60/$D$3-1)*($E147-1),-5,1,1):OFFSET(OFFSET(H147,(60/$D$3-1)*($E147-1),-5,1,1),60/$D$3-1,0,1,1))</f>
        <v>#DIV/0!</v>
      </c>
    </row>
    <row r="148" spans="1:8" x14ac:dyDescent="0.25">
      <c r="A148" s="42" t="e">
        <f t="shared" si="8"/>
        <v>#NUM!</v>
      </c>
      <c r="B148" s="48"/>
      <c r="C148" s="48"/>
      <c r="D148" s="11"/>
      <c r="E148" s="31">
        <v>143</v>
      </c>
      <c r="F148" s="43" t="e">
        <f t="shared" si="9"/>
        <v>#NUM!</v>
      </c>
      <c r="G148" s="31" t="e">
        <f ca="1">SUM(OFFSET(G148,(60/$D$3-1)*($E148-1),-5,1,1):OFFSET(OFFSET(G148,(60/$D$3-1)*($E148-1),-5,1,1),60/$D$3-1,0,1,1))</f>
        <v>#DIV/0!</v>
      </c>
      <c r="H148" s="31" t="e">
        <f ca="1">SUM(OFFSET(H148,(60/$D$3-1)*($E148-1),-5,1,1):OFFSET(OFFSET(H148,(60/$D$3-1)*($E148-1),-5,1,1),60/$D$3-1,0,1,1))</f>
        <v>#DIV/0!</v>
      </c>
    </row>
    <row r="149" spans="1:8" x14ac:dyDescent="0.25">
      <c r="A149" s="42" t="e">
        <f t="shared" si="8"/>
        <v>#NUM!</v>
      </c>
      <c r="B149" s="48"/>
      <c r="C149" s="48"/>
      <c r="D149" s="11"/>
      <c r="E149" s="31">
        <v>144</v>
      </c>
      <c r="F149" s="43" t="e">
        <f t="shared" si="9"/>
        <v>#NUM!</v>
      </c>
      <c r="G149" s="31" t="e">
        <f ca="1">SUM(OFFSET(G149,(60/$D$3-1)*($E149-1),-5,1,1):OFFSET(OFFSET(G149,(60/$D$3-1)*($E149-1),-5,1,1),60/$D$3-1,0,1,1))</f>
        <v>#DIV/0!</v>
      </c>
      <c r="H149" s="31" t="e">
        <f ca="1">SUM(OFFSET(H149,(60/$D$3-1)*($E149-1),-5,1,1):OFFSET(OFFSET(H149,(60/$D$3-1)*($E149-1),-5,1,1),60/$D$3-1,0,1,1))</f>
        <v>#DIV/0!</v>
      </c>
    </row>
    <row r="150" spans="1:8" x14ac:dyDescent="0.25">
      <c r="A150" s="42" t="e">
        <f t="shared" si="8"/>
        <v>#NUM!</v>
      </c>
      <c r="B150" s="48"/>
      <c r="C150" s="48"/>
      <c r="F150" s="45"/>
    </row>
    <row r="151" spans="1:8" x14ac:dyDescent="0.25">
      <c r="A151" s="42" t="e">
        <f t="shared" si="8"/>
        <v>#NUM!</v>
      </c>
      <c r="B151" s="48"/>
      <c r="C151" s="48"/>
    </row>
    <row r="152" spans="1:8" x14ac:dyDescent="0.25">
      <c r="A152" s="42" t="e">
        <f t="shared" si="8"/>
        <v>#NUM!</v>
      </c>
      <c r="B152" s="48"/>
      <c r="C152" s="48"/>
    </row>
    <row r="153" spans="1:8" x14ac:dyDescent="0.25">
      <c r="A153" s="42" t="e">
        <f t="shared" si="8"/>
        <v>#NUM!</v>
      </c>
      <c r="B153" s="48"/>
      <c r="C153" s="48"/>
    </row>
    <row r="154" spans="1:8" x14ac:dyDescent="0.25">
      <c r="A154" s="42" t="e">
        <f t="shared" si="8"/>
        <v>#NUM!</v>
      </c>
      <c r="B154" s="48"/>
      <c r="C154" s="48"/>
    </row>
    <row r="155" spans="1:8" x14ac:dyDescent="0.25">
      <c r="A155" s="42" t="e">
        <f t="shared" si="8"/>
        <v>#NUM!</v>
      </c>
      <c r="B155" s="48"/>
      <c r="C155" s="48"/>
    </row>
    <row r="156" spans="1:8" x14ac:dyDescent="0.25">
      <c r="A156" s="42" t="e">
        <f t="shared" si="8"/>
        <v>#NUM!</v>
      </c>
      <c r="B156" s="48"/>
      <c r="C156" s="48"/>
    </row>
    <row r="157" spans="1:8" x14ac:dyDescent="0.25">
      <c r="A157" s="42" t="e">
        <f t="shared" si="8"/>
        <v>#NUM!</v>
      </c>
      <c r="B157" s="48"/>
      <c r="C157" s="48"/>
    </row>
    <row r="158" spans="1:8" x14ac:dyDescent="0.25">
      <c r="A158" s="42" t="e">
        <f t="shared" si="8"/>
        <v>#NUM!</v>
      </c>
      <c r="B158" s="48"/>
      <c r="C158" s="48"/>
    </row>
    <row r="159" spans="1:8" x14ac:dyDescent="0.25">
      <c r="A159" s="42" t="e">
        <f t="shared" si="8"/>
        <v>#NUM!</v>
      </c>
      <c r="B159" s="48"/>
      <c r="C159" s="48"/>
    </row>
    <row r="160" spans="1:8" x14ac:dyDescent="0.25">
      <c r="A160" s="42" t="e">
        <f t="shared" si="8"/>
        <v>#NUM!</v>
      </c>
      <c r="B160" s="48"/>
      <c r="C160" s="48"/>
    </row>
    <row r="161" spans="1:3" x14ac:dyDescent="0.25">
      <c r="A161" s="42" t="e">
        <f t="shared" si="8"/>
        <v>#NUM!</v>
      </c>
      <c r="B161" s="48"/>
      <c r="C161" s="48"/>
    </row>
    <row r="162" spans="1:3" x14ac:dyDescent="0.25">
      <c r="A162" s="42" t="e">
        <f t="shared" si="8"/>
        <v>#NUM!</v>
      </c>
      <c r="B162" s="48"/>
      <c r="C162" s="48"/>
    </row>
    <row r="163" spans="1:3" x14ac:dyDescent="0.25">
      <c r="A163" s="42" t="e">
        <f t="shared" si="8"/>
        <v>#NUM!</v>
      </c>
      <c r="B163" s="48"/>
      <c r="C163" s="48"/>
    </row>
    <row r="164" spans="1:3" x14ac:dyDescent="0.25">
      <c r="A164" s="42" t="e">
        <f t="shared" si="8"/>
        <v>#NUM!</v>
      </c>
      <c r="B164" s="48"/>
      <c r="C164" s="48"/>
    </row>
    <row r="165" spans="1:3" x14ac:dyDescent="0.25">
      <c r="A165" s="42" t="e">
        <f t="shared" si="8"/>
        <v>#NUM!</v>
      </c>
      <c r="B165" s="48"/>
      <c r="C165" s="48"/>
    </row>
    <row r="166" spans="1:3" x14ac:dyDescent="0.25">
      <c r="A166" s="42" t="e">
        <f t="shared" si="8"/>
        <v>#NUM!</v>
      </c>
      <c r="B166" s="48"/>
      <c r="C166" s="48"/>
    </row>
    <row r="167" spans="1:3" x14ac:dyDescent="0.25">
      <c r="A167" s="42" t="e">
        <f t="shared" si="8"/>
        <v>#NUM!</v>
      </c>
      <c r="B167" s="48"/>
      <c r="C167" s="48"/>
    </row>
    <row r="168" spans="1:3" x14ac:dyDescent="0.25">
      <c r="A168" s="42" t="e">
        <f t="shared" si="8"/>
        <v>#NUM!</v>
      </c>
      <c r="B168" s="48"/>
      <c r="C168" s="48"/>
    </row>
    <row r="169" spans="1:3" x14ac:dyDescent="0.25">
      <c r="A169" s="42" t="e">
        <f t="shared" si="8"/>
        <v>#NUM!</v>
      </c>
      <c r="B169" s="48"/>
      <c r="C169" s="48"/>
    </row>
    <row r="170" spans="1:3" x14ac:dyDescent="0.25">
      <c r="A170" s="42" t="e">
        <f t="shared" si="8"/>
        <v>#NUM!</v>
      </c>
      <c r="B170" s="48"/>
      <c r="C170" s="48"/>
    </row>
    <row r="171" spans="1:3" x14ac:dyDescent="0.25">
      <c r="A171" s="42" t="e">
        <f t="shared" si="8"/>
        <v>#NUM!</v>
      </c>
      <c r="B171" s="48"/>
      <c r="C171" s="48"/>
    </row>
    <row r="172" spans="1:3" x14ac:dyDescent="0.25">
      <c r="A172" s="42" t="e">
        <f t="shared" si="8"/>
        <v>#NUM!</v>
      </c>
      <c r="B172" s="48"/>
      <c r="C172" s="48"/>
    </row>
    <row r="173" spans="1:3" x14ac:dyDescent="0.25">
      <c r="A173" s="42" t="e">
        <f t="shared" si="8"/>
        <v>#NUM!</v>
      </c>
      <c r="B173" s="48"/>
      <c r="C173" s="48"/>
    </row>
    <row r="174" spans="1:3" x14ac:dyDescent="0.25">
      <c r="A174" s="42" t="e">
        <f t="shared" si="8"/>
        <v>#NUM!</v>
      </c>
      <c r="B174" s="48"/>
      <c r="C174" s="48"/>
    </row>
    <row r="175" spans="1:3" x14ac:dyDescent="0.25">
      <c r="A175" s="42" t="e">
        <f t="shared" si="8"/>
        <v>#NUM!</v>
      </c>
      <c r="B175" s="48"/>
      <c r="C175" s="48"/>
    </row>
    <row r="176" spans="1:3" x14ac:dyDescent="0.25">
      <c r="A176" s="42" t="e">
        <f t="shared" si="8"/>
        <v>#NUM!</v>
      </c>
      <c r="B176" s="48"/>
      <c r="C176" s="48"/>
    </row>
    <row r="177" spans="1:3" x14ac:dyDescent="0.25">
      <c r="A177" s="42" t="e">
        <f t="shared" si="8"/>
        <v>#NUM!</v>
      </c>
      <c r="B177" s="48"/>
      <c r="C177" s="48"/>
    </row>
    <row r="178" spans="1:3" x14ac:dyDescent="0.25">
      <c r="A178" s="42" t="e">
        <f t="shared" si="8"/>
        <v>#NUM!</v>
      </c>
      <c r="B178" s="48"/>
      <c r="C178" s="48"/>
    </row>
    <row r="179" spans="1:3" x14ac:dyDescent="0.25">
      <c r="A179" s="42" t="e">
        <f t="shared" si="8"/>
        <v>#NUM!</v>
      </c>
      <c r="B179" s="48"/>
      <c r="C179" s="48"/>
    </row>
    <row r="180" spans="1:3" x14ac:dyDescent="0.25">
      <c r="A180" s="42" t="e">
        <f t="shared" si="8"/>
        <v>#NUM!</v>
      </c>
      <c r="B180" s="48"/>
      <c r="C180" s="48"/>
    </row>
    <row r="181" spans="1:3" x14ac:dyDescent="0.25">
      <c r="A181" s="42" t="e">
        <f t="shared" si="8"/>
        <v>#NUM!</v>
      </c>
      <c r="B181" s="48"/>
      <c r="C181" s="48"/>
    </row>
    <row r="182" spans="1:3" x14ac:dyDescent="0.25">
      <c r="A182" s="42" t="e">
        <f t="shared" si="8"/>
        <v>#NUM!</v>
      </c>
      <c r="B182" s="48"/>
      <c r="C182" s="48"/>
    </row>
    <row r="183" spans="1:3" x14ac:dyDescent="0.25">
      <c r="A183" s="42" t="e">
        <f t="shared" si="8"/>
        <v>#NUM!</v>
      </c>
      <c r="B183" s="48"/>
      <c r="C183" s="48"/>
    </row>
    <row r="184" spans="1:3" x14ac:dyDescent="0.25">
      <c r="A184" s="42" t="e">
        <f t="shared" si="8"/>
        <v>#NUM!</v>
      </c>
      <c r="B184" s="48"/>
      <c r="C184" s="48"/>
    </row>
    <row r="185" spans="1:3" x14ac:dyDescent="0.25">
      <c r="A185" s="42" t="e">
        <f t="shared" si="8"/>
        <v>#NUM!</v>
      </c>
      <c r="B185" s="48"/>
      <c r="C185" s="48"/>
    </row>
    <row r="186" spans="1:3" x14ac:dyDescent="0.25">
      <c r="A186" s="42" t="e">
        <f t="shared" si="8"/>
        <v>#NUM!</v>
      </c>
      <c r="B186" s="48"/>
      <c r="C186" s="48"/>
    </row>
    <row r="187" spans="1:3" x14ac:dyDescent="0.25">
      <c r="A187" s="42" t="e">
        <f t="shared" si="8"/>
        <v>#NUM!</v>
      </c>
      <c r="B187" s="48"/>
      <c r="C187" s="48"/>
    </row>
    <row r="188" spans="1:3" x14ac:dyDescent="0.25">
      <c r="A188" s="42" t="e">
        <f t="shared" si="8"/>
        <v>#NUM!</v>
      </c>
      <c r="B188" s="48"/>
      <c r="C188" s="48"/>
    </row>
    <row r="189" spans="1:3" x14ac:dyDescent="0.25">
      <c r="A189" s="42" t="e">
        <f t="shared" si="8"/>
        <v>#NUM!</v>
      </c>
      <c r="B189" s="48"/>
      <c r="C189" s="48"/>
    </row>
    <row r="190" spans="1:3" x14ac:dyDescent="0.25">
      <c r="A190" s="42" t="e">
        <f t="shared" si="8"/>
        <v>#NUM!</v>
      </c>
      <c r="B190" s="48"/>
      <c r="C190" s="48"/>
    </row>
    <row r="191" spans="1:3" x14ac:dyDescent="0.25">
      <c r="A191" s="42" t="e">
        <f t="shared" si="8"/>
        <v>#NUM!</v>
      </c>
      <c r="B191" s="48"/>
      <c r="C191" s="48"/>
    </row>
    <row r="192" spans="1:3" x14ac:dyDescent="0.25">
      <c r="A192" s="42" t="e">
        <f t="shared" si="8"/>
        <v>#NUM!</v>
      </c>
      <c r="B192" s="48"/>
      <c r="C192" s="48"/>
    </row>
    <row r="193" spans="1:3" x14ac:dyDescent="0.25">
      <c r="A193" s="42" t="e">
        <f t="shared" si="8"/>
        <v>#NUM!</v>
      </c>
      <c r="B193" s="48"/>
      <c r="C193" s="48"/>
    </row>
    <row r="194" spans="1:3" x14ac:dyDescent="0.25">
      <c r="A194" s="42" t="e">
        <f t="shared" si="8"/>
        <v>#NUM!</v>
      </c>
      <c r="B194" s="48"/>
      <c r="C194" s="48"/>
    </row>
    <row r="195" spans="1:3" x14ac:dyDescent="0.25">
      <c r="A195" s="42" t="e">
        <f t="shared" si="8"/>
        <v>#NUM!</v>
      </c>
      <c r="B195" s="48"/>
      <c r="C195" s="48"/>
    </row>
    <row r="196" spans="1:3" x14ac:dyDescent="0.25">
      <c r="A196" s="42" t="e">
        <f t="shared" si="8"/>
        <v>#NUM!</v>
      </c>
      <c r="B196" s="48"/>
      <c r="C196" s="48"/>
    </row>
    <row r="197" spans="1:3" x14ac:dyDescent="0.25">
      <c r="A197" s="42" t="e">
        <f t="shared" si="8"/>
        <v>#NUM!</v>
      </c>
      <c r="B197" s="48"/>
      <c r="C197" s="48"/>
    </row>
    <row r="198" spans="1:3" x14ac:dyDescent="0.25">
      <c r="A198" s="42" t="e">
        <f t="shared" si="8"/>
        <v>#NUM!</v>
      </c>
      <c r="B198" s="48"/>
      <c r="C198" s="48"/>
    </row>
    <row r="199" spans="1:3" x14ac:dyDescent="0.25">
      <c r="A199" s="42" t="e">
        <f t="shared" si="8"/>
        <v>#NUM!</v>
      </c>
      <c r="B199" s="48"/>
      <c r="C199" s="48"/>
    </row>
    <row r="200" spans="1:3" x14ac:dyDescent="0.25">
      <c r="A200" s="42" t="e">
        <f t="shared" si="8"/>
        <v>#NUM!</v>
      </c>
      <c r="B200" s="48"/>
      <c r="C200" s="48"/>
    </row>
    <row r="201" spans="1:3" x14ac:dyDescent="0.25">
      <c r="A201" s="42" t="e">
        <f t="shared" ref="A201:A264" si="10">IF(A200="","",IF($K$3-A200&lt;0.01,"",(A200+TIME(0,$D$3,0))))</f>
        <v>#NUM!</v>
      </c>
      <c r="B201" s="48"/>
      <c r="C201" s="48"/>
    </row>
    <row r="202" spans="1:3" x14ac:dyDescent="0.25">
      <c r="A202" s="42" t="e">
        <f t="shared" si="10"/>
        <v>#NUM!</v>
      </c>
      <c r="B202" s="48"/>
      <c r="C202" s="48"/>
    </row>
    <row r="203" spans="1:3" x14ac:dyDescent="0.25">
      <c r="A203" s="42" t="e">
        <f t="shared" si="10"/>
        <v>#NUM!</v>
      </c>
      <c r="B203" s="48"/>
      <c r="C203" s="48"/>
    </row>
    <row r="204" spans="1:3" x14ac:dyDescent="0.25">
      <c r="A204" s="42" t="e">
        <f t="shared" si="10"/>
        <v>#NUM!</v>
      </c>
      <c r="B204" s="48"/>
      <c r="C204" s="48"/>
    </row>
    <row r="205" spans="1:3" x14ac:dyDescent="0.25">
      <c r="A205" s="42" t="e">
        <f t="shared" si="10"/>
        <v>#NUM!</v>
      </c>
      <c r="B205" s="48"/>
      <c r="C205" s="48"/>
    </row>
    <row r="206" spans="1:3" x14ac:dyDescent="0.25">
      <c r="A206" s="42" t="e">
        <f t="shared" si="10"/>
        <v>#NUM!</v>
      </c>
      <c r="B206" s="48"/>
      <c r="C206" s="48"/>
    </row>
    <row r="207" spans="1:3" x14ac:dyDescent="0.25">
      <c r="A207" s="42" t="e">
        <f t="shared" si="10"/>
        <v>#NUM!</v>
      </c>
      <c r="B207" s="48"/>
      <c r="C207" s="48"/>
    </row>
    <row r="208" spans="1:3" x14ac:dyDescent="0.25">
      <c r="A208" s="42" t="e">
        <f t="shared" si="10"/>
        <v>#NUM!</v>
      </c>
      <c r="B208" s="48"/>
      <c r="C208" s="48"/>
    </row>
    <row r="209" spans="1:3" x14ac:dyDescent="0.25">
      <c r="A209" s="42" t="e">
        <f t="shared" si="10"/>
        <v>#NUM!</v>
      </c>
      <c r="B209" s="48"/>
      <c r="C209" s="48"/>
    </row>
    <row r="210" spans="1:3" x14ac:dyDescent="0.25">
      <c r="A210" s="42" t="e">
        <f t="shared" si="10"/>
        <v>#NUM!</v>
      </c>
      <c r="B210" s="48"/>
      <c r="C210" s="48"/>
    </row>
    <row r="211" spans="1:3" x14ac:dyDescent="0.25">
      <c r="A211" s="42" t="e">
        <f t="shared" si="10"/>
        <v>#NUM!</v>
      </c>
      <c r="B211" s="48"/>
      <c r="C211" s="48"/>
    </row>
    <row r="212" spans="1:3" x14ac:dyDescent="0.25">
      <c r="A212" s="42" t="e">
        <f t="shared" si="10"/>
        <v>#NUM!</v>
      </c>
      <c r="B212" s="48"/>
      <c r="C212" s="48"/>
    </row>
    <row r="213" spans="1:3" x14ac:dyDescent="0.25">
      <c r="A213" s="42" t="e">
        <f t="shared" si="10"/>
        <v>#NUM!</v>
      </c>
      <c r="B213" s="48"/>
      <c r="C213" s="48"/>
    </row>
    <row r="214" spans="1:3" x14ac:dyDescent="0.25">
      <c r="A214" s="42" t="e">
        <f t="shared" si="10"/>
        <v>#NUM!</v>
      </c>
      <c r="B214" s="48"/>
      <c r="C214" s="48"/>
    </row>
    <row r="215" spans="1:3" x14ac:dyDescent="0.25">
      <c r="A215" s="42" t="e">
        <f t="shared" si="10"/>
        <v>#NUM!</v>
      </c>
      <c r="B215" s="48"/>
      <c r="C215" s="48"/>
    </row>
    <row r="216" spans="1:3" x14ac:dyDescent="0.25">
      <c r="A216" s="42" t="e">
        <f t="shared" si="10"/>
        <v>#NUM!</v>
      </c>
      <c r="B216" s="48"/>
      <c r="C216" s="48"/>
    </row>
    <row r="217" spans="1:3" x14ac:dyDescent="0.25">
      <c r="A217" s="42" t="e">
        <f t="shared" si="10"/>
        <v>#NUM!</v>
      </c>
      <c r="B217" s="48"/>
      <c r="C217" s="48"/>
    </row>
    <row r="218" spans="1:3" x14ac:dyDescent="0.25">
      <c r="A218" s="42" t="e">
        <f t="shared" si="10"/>
        <v>#NUM!</v>
      </c>
      <c r="B218" s="48"/>
      <c r="C218" s="48"/>
    </row>
    <row r="219" spans="1:3" x14ac:dyDescent="0.25">
      <c r="A219" s="42" t="e">
        <f t="shared" si="10"/>
        <v>#NUM!</v>
      </c>
      <c r="B219" s="48"/>
      <c r="C219" s="48"/>
    </row>
    <row r="220" spans="1:3" x14ac:dyDescent="0.25">
      <c r="A220" s="42" t="e">
        <f t="shared" si="10"/>
        <v>#NUM!</v>
      </c>
      <c r="B220" s="48"/>
      <c r="C220" s="48"/>
    </row>
    <row r="221" spans="1:3" x14ac:dyDescent="0.25">
      <c r="A221" s="42" t="e">
        <f t="shared" si="10"/>
        <v>#NUM!</v>
      </c>
      <c r="B221" s="48"/>
      <c r="C221" s="48"/>
    </row>
    <row r="222" spans="1:3" x14ac:dyDescent="0.25">
      <c r="A222" s="42" t="e">
        <f t="shared" si="10"/>
        <v>#NUM!</v>
      </c>
      <c r="B222" s="48"/>
      <c r="C222" s="48"/>
    </row>
    <row r="223" spans="1:3" x14ac:dyDescent="0.25">
      <c r="A223" s="42" t="e">
        <f t="shared" si="10"/>
        <v>#NUM!</v>
      </c>
      <c r="B223" s="48"/>
      <c r="C223" s="48"/>
    </row>
    <row r="224" spans="1:3" x14ac:dyDescent="0.25">
      <c r="A224" s="42" t="e">
        <f t="shared" si="10"/>
        <v>#NUM!</v>
      </c>
      <c r="B224" s="48"/>
      <c r="C224" s="48"/>
    </row>
    <row r="225" spans="1:3" x14ac:dyDescent="0.25">
      <c r="A225" s="42" t="e">
        <f t="shared" si="10"/>
        <v>#NUM!</v>
      </c>
      <c r="B225" s="48"/>
      <c r="C225" s="48"/>
    </row>
    <row r="226" spans="1:3" x14ac:dyDescent="0.25">
      <c r="A226" s="42" t="e">
        <f t="shared" si="10"/>
        <v>#NUM!</v>
      </c>
      <c r="B226" s="48"/>
      <c r="C226" s="48"/>
    </row>
    <row r="227" spans="1:3" x14ac:dyDescent="0.25">
      <c r="A227" s="42" t="e">
        <f t="shared" si="10"/>
        <v>#NUM!</v>
      </c>
      <c r="B227" s="48"/>
      <c r="C227" s="48"/>
    </row>
    <row r="228" spans="1:3" x14ac:dyDescent="0.25">
      <c r="A228" s="42" t="e">
        <f t="shared" si="10"/>
        <v>#NUM!</v>
      </c>
      <c r="B228" s="48"/>
      <c r="C228" s="48"/>
    </row>
    <row r="229" spans="1:3" x14ac:dyDescent="0.25">
      <c r="A229" s="42" t="e">
        <f t="shared" si="10"/>
        <v>#NUM!</v>
      </c>
      <c r="B229" s="48"/>
      <c r="C229" s="48"/>
    </row>
    <row r="230" spans="1:3" x14ac:dyDescent="0.25">
      <c r="A230" s="42" t="e">
        <f t="shared" si="10"/>
        <v>#NUM!</v>
      </c>
      <c r="B230" s="48"/>
      <c r="C230" s="48"/>
    </row>
    <row r="231" spans="1:3" x14ac:dyDescent="0.25">
      <c r="A231" s="42" t="e">
        <f t="shared" si="10"/>
        <v>#NUM!</v>
      </c>
      <c r="B231" s="48"/>
      <c r="C231" s="48"/>
    </row>
    <row r="232" spans="1:3" x14ac:dyDescent="0.25">
      <c r="A232" s="42" t="e">
        <f t="shared" si="10"/>
        <v>#NUM!</v>
      </c>
      <c r="B232" s="48"/>
      <c r="C232" s="48"/>
    </row>
    <row r="233" spans="1:3" x14ac:dyDescent="0.25">
      <c r="A233" s="42" t="e">
        <f t="shared" si="10"/>
        <v>#NUM!</v>
      </c>
      <c r="B233" s="48"/>
      <c r="C233" s="48"/>
    </row>
    <row r="234" spans="1:3" x14ac:dyDescent="0.25">
      <c r="A234" s="42" t="e">
        <f t="shared" si="10"/>
        <v>#NUM!</v>
      </c>
      <c r="B234" s="48"/>
      <c r="C234" s="48"/>
    </row>
    <row r="235" spans="1:3" x14ac:dyDescent="0.25">
      <c r="A235" s="42" t="e">
        <f t="shared" si="10"/>
        <v>#NUM!</v>
      </c>
      <c r="B235" s="48"/>
      <c r="C235" s="48"/>
    </row>
    <row r="236" spans="1:3" x14ac:dyDescent="0.25">
      <c r="A236" s="42" t="e">
        <f t="shared" si="10"/>
        <v>#NUM!</v>
      </c>
      <c r="B236" s="48"/>
      <c r="C236" s="48"/>
    </row>
    <row r="237" spans="1:3" x14ac:dyDescent="0.25">
      <c r="A237" s="42" t="e">
        <f t="shared" si="10"/>
        <v>#NUM!</v>
      </c>
      <c r="B237" s="48"/>
      <c r="C237" s="48"/>
    </row>
    <row r="238" spans="1:3" x14ac:dyDescent="0.25">
      <c r="A238" s="42" t="e">
        <f t="shared" si="10"/>
        <v>#NUM!</v>
      </c>
      <c r="B238" s="48"/>
      <c r="C238" s="48"/>
    </row>
    <row r="239" spans="1:3" x14ac:dyDescent="0.25">
      <c r="A239" s="42" t="e">
        <f t="shared" si="10"/>
        <v>#NUM!</v>
      </c>
      <c r="B239" s="48"/>
      <c r="C239" s="48"/>
    </row>
    <row r="240" spans="1:3" x14ac:dyDescent="0.25">
      <c r="A240" s="42" t="e">
        <f t="shared" si="10"/>
        <v>#NUM!</v>
      </c>
      <c r="B240" s="48"/>
      <c r="C240" s="48"/>
    </row>
    <row r="241" spans="1:3" x14ac:dyDescent="0.25">
      <c r="A241" s="42" t="e">
        <f t="shared" si="10"/>
        <v>#NUM!</v>
      </c>
      <c r="B241" s="48"/>
      <c r="C241" s="48"/>
    </row>
    <row r="242" spans="1:3" x14ac:dyDescent="0.25">
      <c r="A242" s="42" t="e">
        <f t="shared" si="10"/>
        <v>#NUM!</v>
      </c>
      <c r="B242" s="48"/>
      <c r="C242" s="48"/>
    </row>
    <row r="243" spans="1:3" x14ac:dyDescent="0.25">
      <c r="A243" s="42" t="e">
        <f t="shared" si="10"/>
        <v>#NUM!</v>
      </c>
      <c r="B243" s="48"/>
      <c r="C243" s="48"/>
    </row>
    <row r="244" spans="1:3" x14ac:dyDescent="0.25">
      <c r="A244" s="42" t="e">
        <f t="shared" si="10"/>
        <v>#NUM!</v>
      </c>
      <c r="B244" s="48"/>
      <c r="C244" s="48"/>
    </row>
    <row r="245" spans="1:3" x14ac:dyDescent="0.25">
      <c r="A245" s="42" t="e">
        <f t="shared" si="10"/>
        <v>#NUM!</v>
      </c>
      <c r="B245" s="48"/>
      <c r="C245" s="48"/>
    </row>
    <row r="246" spans="1:3" x14ac:dyDescent="0.25">
      <c r="A246" s="42" t="e">
        <f t="shared" si="10"/>
        <v>#NUM!</v>
      </c>
      <c r="B246" s="48"/>
      <c r="C246" s="48"/>
    </row>
    <row r="247" spans="1:3" x14ac:dyDescent="0.25">
      <c r="A247" s="42" t="e">
        <f t="shared" si="10"/>
        <v>#NUM!</v>
      </c>
      <c r="B247" s="48"/>
      <c r="C247" s="48"/>
    </row>
    <row r="248" spans="1:3" x14ac:dyDescent="0.25">
      <c r="A248" s="42" t="e">
        <f t="shared" si="10"/>
        <v>#NUM!</v>
      </c>
      <c r="B248" s="48"/>
      <c r="C248" s="48"/>
    </row>
    <row r="249" spans="1:3" x14ac:dyDescent="0.25">
      <c r="A249" s="42" t="e">
        <f t="shared" si="10"/>
        <v>#NUM!</v>
      </c>
      <c r="B249" s="48"/>
      <c r="C249" s="48"/>
    </row>
    <row r="250" spans="1:3" x14ac:dyDescent="0.25">
      <c r="A250" s="42" t="e">
        <f t="shared" si="10"/>
        <v>#NUM!</v>
      </c>
      <c r="B250" s="48"/>
      <c r="C250" s="48"/>
    </row>
    <row r="251" spans="1:3" x14ac:dyDescent="0.25">
      <c r="A251" s="42" t="e">
        <f t="shared" si="10"/>
        <v>#NUM!</v>
      </c>
      <c r="B251" s="48"/>
      <c r="C251" s="48"/>
    </row>
    <row r="252" spans="1:3" x14ac:dyDescent="0.25">
      <c r="A252" s="42" t="e">
        <f t="shared" si="10"/>
        <v>#NUM!</v>
      </c>
      <c r="B252" s="48"/>
      <c r="C252" s="48"/>
    </row>
    <row r="253" spans="1:3" x14ac:dyDescent="0.25">
      <c r="A253" s="42" t="e">
        <f t="shared" si="10"/>
        <v>#NUM!</v>
      </c>
      <c r="B253" s="48"/>
      <c r="C253" s="48"/>
    </row>
    <row r="254" spans="1:3" x14ac:dyDescent="0.25">
      <c r="A254" s="42" t="e">
        <f t="shared" si="10"/>
        <v>#NUM!</v>
      </c>
      <c r="B254" s="48"/>
      <c r="C254" s="48"/>
    </row>
    <row r="255" spans="1:3" x14ac:dyDescent="0.25">
      <c r="A255" s="42" t="e">
        <f t="shared" si="10"/>
        <v>#NUM!</v>
      </c>
      <c r="B255" s="48"/>
      <c r="C255" s="48"/>
    </row>
    <row r="256" spans="1:3" x14ac:dyDescent="0.25">
      <c r="A256" s="42" t="e">
        <f t="shared" si="10"/>
        <v>#NUM!</v>
      </c>
      <c r="B256" s="48"/>
      <c r="C256" s="48"/>
    </row>
    <row r="257" spans="1:3" x14ac:dyDescent="0.25">
      <c r="A257" s="42" t="e">
        <f t="shared" si="10"/>
        <v>#NUM!</v>
      </c>
      <c r="B257" s="48"/>
      <c r="C257" s="48"/>
    </row>
    <row r="258" spans="1:3" x14ac:dyDescent="0.25">
      <c r="A258" s="42" t="e">
        <f t="shared" si="10"/>
        <v>#NUM!</v>
      </c>
      <c r="B258" s="48"/>
      <c r="C258" s="48"/>
    </row>
    <row r="259" spans="1:3" x14ac:dyDescent="0.25">
      <c r="A259" s="42" t="e">
        <f t="shared" si="10"/>
        <v>#NUM!</v>
      </c>
      <c r="B259" s="48"/>
      <c r="C259" s="48"/>
    </row>
    <row r="260" spans="1:3" x14ac:dyDescent="0.25">
      <c r="A260" s="42" t="e">
        <f t="shared" si="10"/>
        <v>#NUM!</v>
      </c>
      <c r="B260" s="48"/>
      <c r="C260" s="48"/>
    </row>
    <row r="261" spans="1:3" x14ac:dyDescent="0.25">
      <c r="A261" s="42" t="e">
        <f t="shared" si="10"/>
        <v>#NUM!</v>
      </c>
      <c r="B261" s="48"/>
      <c r="C261" s="48"/>
    </row>
    <row r="262" spans="1:3" x14ac:dyDescent="0.25">
      <c r="A262" s="42" t="e">
        <f t="shared" si="10"/>
        <v>#NUM!</v>
      </c>
      <c r="B262" s="48"/>
      <c r="C262" s="48"/>
    </row>
    <row r="263" spans="1:3" x14ac:dyDescent="0.25">
      <c r="A263" s="42" t="e">
        <f t="shared" si="10"/>
        <v>#NUM!</v>
      </c>
      <c r="B263" s="48"/>
      <c r="C263" s="48"/>
    </row>
    <row r="264" spans="1:3" x14ac:dyDescent="0.25">
      <c r="A264" s="42" t="e">
        <f t="shared" si="10"/>
        <v>#NUM!</v>
      </c>
      <c r="B264" s="48"/>
      <c r="C264" s="48"/>
    </row>
    <row r="265" spans="1:3" x14ac:dyDescent="0.25">
      <c r="A265" s="42" t="e">
        <f t="shared" ref="A265:A328" si="11">IF(A264="","",IF($K$3-A264&lt;0.01,"",(A264+TIME(0,$D$3,0))))</f>
        <v>#NUM!</v>
      </c>
      <c r="B265" s="48"/>
      <c r="C265" s="48"/>
    </row>
    <row r="266" spans="1:3" x14ac:dyDescent="0.25">
      <c r="A266" s="42" t="e">
        <f t="shared" si="11"/>
        <v>#NUM!</v>
      </c>
      <c r="B266" s="48"/>
      <c r="C266" s="48"/>
    </row>
    <row r="267" spans="1:3" x14ac:dyDescent="0.25">
      <c r="A267" s="42" t="e">
        <f t="shared" si="11"/>
        <v>#NUM!</v>
      </c>
      <c r="B267" s="48"/>
      <c r="C267" s="48"/>
    </row>
    <row r="268" spans="1:3" x14ac:dyDescent="0.25">
      <c r="A268" s="42" t="e">
        <f t="shared" si="11"/>
        <v>#NUM!</v>
      </c>
      <c r="B268" s="48"/>
      <c r="C268" s="48"/>
    </row>
    <row r="269" spans="1:3" x14ac:dyDescent="0.25">
      <c r="A269" s="42" t="e">
        <f t="shared" si="11"/>
        <v>#NUM!</v>
      </c>
      <c r="B269" s="48"/>
      <c r="C269" s="48"/>
    </row>
    <row r="270" spans="1:3" x14ac:dyDescent="0.25">
      <c r="A270" s="42" t="e">
        <f t="shared" si="11"/>
        <v>#NUM!</v>
      </c>
      <c r="B270" s="48"/>
      <c r="C270" s="48"/>
    </row>
    <row r="271" spans="1:3" x14ac:dyDescent="0.25">
      <c r="A271" s="42" t="e">
        <f t="shared" si="11"/>
        <v>#NUM!</v>
      </c>
      <c r="B271" s="48"/>
      <c r="C271" s="48"/>
    </row>
    <row r="272" spans="1:3" x14ac:dyDescent="0.25">
      <c r="A272" s="42" t="e">
        <f t="shared" si="11"/>
        <v>#NUM!</v>
      </c>
      <c r="B272" s="48"/>
      <c r="C272" s="48"/>
    </row>
    <row r="273" spans="1:3" x14ac:dyDescent="0.25">
      <c r="A273" s="42" t="e">
        <f t="shared" si="11"/>
        <v>#NUM!</v>
      </c>
      <c r="B273" s="48"/>
      <c r="C273" s="48"/>
    </row>
    <row r="274" spans="1:3" x14ac:dyDescent="0.25">
      <c r="A274" s="42" t="e">
        <f t="shared" si="11"/>
        <v>#NUM!</v>
      </c>
      <c r="B274" s="48"/>
      <c r="C274" s="48"/>
    </row>
    <row r="275" spans="1:3" x14ac:dyDescent="0.25">
      <c r="A275" s="42" t="e">
        <f t="shared" si="11"/>
        <v>#NUM!</v>
      </c>
      <c r="B275" s="48"/>
      <c r="C275" s="48"/>
    </row>
    <row r="276" spans="1:3" x14ac:dyDescent="0.25">
      <c r="A276" s="42" t="e">
        <f t="shared" si="11"/>
        <v>#NUM!</v>
      </c>
      <c r="B276" s="48"/>
      <c r="C276" s="48"/>
    </row>
    <row r="277" spans="1:3" x14ac:dyDescent="0.25">
      <c r="A277" s="42" t="e">
        <f t="shared" si="11"/>
        <v>#NUM!</v>
      </c>
      <c r="B277" s="48"/>
      <c r="C277" s="48"/>
    </row>
    <row r="278" spans="1:3" x14ac:dyDescent="0.25">
      <c r="A278" s="42" t="e">
        <f t="shared" si="11"/>
        <v>#NUM!</v>
      </c>
      <c r="B278" s="48"/>
      <c r="C278" s="48"/>
    </row>
    <row r="279" spans="1:3" x14ac:dyDescent="0.25">
      <c r="A279" s="42" t="e">
        <f t="shared" si="11"/>
        <v>#NUM!</v>
      </c>
      <c r="B279" s="48"/>
      <c r="C279" s="48"/>
    </row>
    <row r="280" spans="1:3" x14ac:dyDescent="0.25">
      <c r="A280" s="42" t="e">
        <f t="shared" si="11"/>
        <v>#NUM!</v>
      </c>
      <c r="B280" s="48"/>
      <c r="C280" s="48"/>
    </row>
    <row r="281" spans="1:3" x14ac:dyDescent="0.25">
      <c r="A281" s="42" t="e">
        <f t="shared" si="11"/>
        <v>#NUM!</v>
      </c>
      <c r="B281" s="48"/>
      <c r="C281" s="48"/>
    </row>
    <row r="282" spans="1:3" x14ac:dyDescent="0.25">
      <c r="A282" s="42" t="e">
        <f t="shared" si="11"/>
        <v>#NUM!</v>
      </c>
      <c r="B282" s="48"/>
      <c r="C282" s="48"/>
    </row>
    <row r="283" spans="1:3" x14ac:dyDescent="0.25">
      <c r="A283" s="42" t="e">
        <f t="shared" si="11"/>
        <v>#NUM!</v>
      </c>
      <c r="B283" s="48"/>
      <c r="C283" s="48"/>
    </row>
    <row r="284" spans="1:3" x14ac:dyDescent="0.25">
      <c r="A284" s="42" t="e">
        <f t="shared" si="11"/>
        <v>#NUM!</v>
      </c>
      <c r="B284" s="48"/>
      <c r="C284" s="48"/>
    </row>
    <row r="285" spans="1:3" x14ac:dyDescent="0.25">
      <c r="A285" s="42" t="e">
        <f t="shared" si="11"/>
        <v>#NUM!</v>
      </c>
      <c r="B285" s="48"/>
      <c r="C285" s="48"/>
    </row>
    <row r="286" spans="1:3" x14ac:dyDescent="0.25">
      <c r="A286" s="42" t="e">
        <f t="shared" si="11"/>
        <v>#NUM!</v>
      </c>
      <c r="B286" s="48"/>
      <c r="C286" s="48"/>
    </row>
    <row r="287" spans="1:3" x14ac:dyDescent="0.25">
      <c r="A287" s="42" t="e">
        <f t="shared" si="11"/>
        <v>#NUM!</v>
      </c>
      <c r="B287" s="48"/>
      <c r="C287" s="48"/>
    </row>
    <row r="288" spans="1:3" x14ac:dyDescent="0.25">
      <c r="A288" s="42" t="e">
        <f t="shared" si="11"/>
        <v>#NUM!</v>
      </c>
      <c r="B288" s="48"/>
      <c r="C288" s="48"/>
    </row>
    <row r="289" spans="1:3" x14ac:dyDescent="0.25">
      <c r="A289" s="42" t="e">
        <f t="shared" si="11"/>
        <v>#NUM!</v>
      </c>
      <c r="B289" s="48"/>
      <c r="C289" s="48"/>
    </row>
    <row r="290" spans="1:3" x14ac:dyDescent="0.25">
      <c r="A290" s="42" t="e">
        <f t="shared" si="11"/>
        <v>#NUM!</v>
      </c>
      <c r="B290" s="48"/>
      <c r="C290" s="48"/>
    </row>
    <row r="291" spans="1:3" x14ac:dyDescent="0.25">
      <c r="A291" s="42" t="e">
        <f t="shared" si="11"/>
        <v>#NUM!</v>
      </c>
      <c r="B291" s="48"/>
      <c r="C291" s="48"/>
    </row>
    <row r="292" spans="1:3" x14ac:dyDescent="0.25">
      <c r="A292" s="42" t="e">
        <f t="shared" si="11"/>
        <v>#NUM!</v>
      </c>
      <c r="B292" s="48"/>
      <c r="C292" s="48"/>
    </row>
    <row r="293" spans="1:3" x14ac:dyDescent="0.25">
      <c r="A293" s="42" t="e">
        <f t="shared" si="11"/>
        <v>#NUM!</v>
      </c>
      <c r="B293" s="48"/>
      <c r="C293" s="48"/>
    </row>
    <row r="294" spans="1:3" x14ac:dyDescent="0.25">
      <c r="A294" s="42" t="e">
        <f t="shared" si="11"/>
        <v>#NUM!</v>
      </c>
      <c r="B294" s="48"/>
      <c r="C294" s="48"/>
    </row>
    <row r="295" spans="1:3" x14ac:dyDescent="0.25">
      <c r="A295" s="42" t="e">
        <f t="shared" si="11"/>
        <v>#NUM!</v>
      </c>
      <c r="B295" s="48"/>
      <c r="C295" s="48"/>
    </row>
    <row r="296" spans="1:3" x14ac:dyDescent="0.25">
      <c r="A296" s="42" t="e">
        <f t="shared" si="11"/>
        <v>#NUM!</v>
      </c>
      <c r="B296" s="48"/>
      <c r="C296" s="48"/>
    </row>
    <row r="297" spans="1:3" x14ac:dyDescent="0.25">
      <c r="A297" s="42" t="e">
        <f t="shared" si="11"/>
        <v>#NUM!</v>
      </c>
      <c r="B297" s="48"/>
      <c r="C297" s="48"/>
    </row>
    <row r="298" spans="1:3" x14ac:dyDescent="0.25">
      <c r="A298" s="42" t="e">
        <f t="shared" si="11"/>
        <v>#NUM!</v>
      </c>
      <c r="B298" s="48"/>
      <c r="C298" s="48"/>
    </row>
    <row r="299" spans="1:3" x14ac:dyDescent="0.25">
      <c r="A299" s="42" t="e">
        <f t="shared" si="11"/>
        <v>#NUM!</v>
      </c>
      <c r="B299" s="48"/>
      <c r="C299" s="48"/>
    </row>
    <row r="300" spans="1:3" x14ac:dyDescent="0.25">
      <c r="A300" s="42" t="e">
        <f t="shared" si="11"/>
        <v>#NUM!</v>
      </c>
      <c r="B300" s="48"/>
      <c r="C300" s="48"/>
    </row>
    <row r="301" spans="1:3" x14ac:dyDescent="0.25">
      <c r="A301" s="42" t="e">
        <f t="shared" si="11"/>
        <v>#NUM!</v>
      </c>
      <c r="B301" s="48"/>
      <c r="C301" s="48"/>
    </row>
    <row r="302" spans="1:3" x14ac:dyDescent="0.25">
      <c r="A302" s="42" t="e">
        <f t="shared" si="11"/>
        <v>#NUM!</v>
      </c>
      <c r="B302" s="48"/>
      <c r="C302" s="48"/>
    </row>
    <row r="303" spans="1:3" x14ac:dyDescent="0.25">
      <c r="A303" s="42" t="e">
        <f t="shared" si="11"/>
        <v>#NUM!</v>
      </c>
      <c r="B303" s="48"/>
      <c r="C303" s="48"/>
    </row>
    <row r="304" spans="1:3" x14ac:dyDescent="0.25">
      <c r="A304" s="42" t="e">
        <f t="shared" si="11"/>
        <v>#NUM!</v>
      </c>
      <c r="B304" s="48"/>
      <c r="C304" s="48"/>
    </row>
    <row r="305" spans="1:3" x14ac:dyDescent="0.25">
      <c r="A305" s="42" t="e">
        <f t="shared" si="11"/>
        <v>#NUM!</v>
      </c>
      <c r="B305" s="48"/>
      <c r="C305" s="48"/>
    </row>
    <row r="306" spans="1:3" x14ac:dyDescent="0.25">
      <c r="A306" s="42" t="e">
        <f t="shared" si="11"/>
        <v>#NUM!</v>
      </c>
      <c r="B306" s="48"/>
      <c r="C306" s="48"/>
    </row>
    <row r="307" spans="1:3" x14ac:dyDescent="0.25">
      <c r="A307" s="42" t="e">
        <f t="shared" si="11"/>
        <v>#NUM!</v>
      </c>
      <c r="B307" s="48"/>
      <c r="C307" s="48"/>
    </row>
    <row r="308" spans="1:3" x14ac:dyDescent="0.25">
      <c r="A308" s="42" t="e">
        <f t="shared" si="11"/>
        <v>#NUM!</v>
      </c>
      <c r="B308" s="48"/>
      <c r="C308" s="48"/>
    </row>
    <row r="309" spans="1:3" x14ac:dyDescent="0.25">
      <c r="A309" s="42" t="e">
        <f t="shared" si="11"/>
        <v>#NUM!</v>
      </c>
      <c r="B309" s="48"/>
      <c r="C309" s="48"/>
    </row>
    <row r="310" spans="1:3" x14ac:dyDescent="0.25">
      <c r="A310" s="42" t="e">
        <f t="shared" si="11"/>
        <v>#NUM!</v>
      </c>
      <c r="B310" s="48"/>
      <c r="C310" s="48"/>
    </row>
    <row r="311" spans="1:3" x14ac:dyDescent="0.25">
      <c r="A311" s="42" t="e">
        <f t="shared" si="11"/>
        <v>#NUM!</v>
      </c>
      <c r="B311" s="48"/>
      <c r="C311" s="48"/>
    </row>
    <row r="312" spans="1:3" x14ac:dyDescent="0.25">
      <c r="A312" s="42" t="e">
        <f t="shared" si="11"/>
        <v>#NUM!</v>
      </c>
      <c r="B312" s="48"/>
      <c r="C312" s="48"/>
    </row>
    <row r="313" spans="1:3" x14ac:dyDescent="0.25">
      <c r="A313" s="42" t="e">
        <f t="shared" si="11"/>
        <v>#NUM!</v>
      </c>
      <c r="B313" s="48"/>
      <c r="C313" s="48"/>
    </row>
    <row r="314" spans="1:3" x14ac:dyDescent="0.25">
      <c r="A314" s="42" t="e">
        <f t="shared" si="11"/>
        <v>#NUM!</v>
      </c>
      <c r="B314" s="48"/>
      <c r="C314" s="48"/>
    </row>
    <row r="315" spans="1:3" x14ac:dyDescent="0.25">
      <c r="A315" s="42" t="e">
        <f t="shared" si="11"/>
        <v>#NUM!</v>
      </c>
      <c r="B315" s="48"/>
      <c r="C315" s="48"/>
    </row>
    <row r="316" spans="1:3" x14ac:dyDescent="0.25">
      <c r="A316" s="42" t="e">
        <f t="shared" si="11"/>
        <v>#NUM!</v>
      </c>
      <c r="B316" s="48"/>
      <c r="C316" s="48"/>
    </row>
    <row r="317" spans="1:3" x14ac:dyDescent="0.25">
      <c r="A317" s="42" t="e">
        <f t="shared" si="11"/>
        <v>#NUM!</v>
      </c>
      <c r="B317" s="48"/>
      <c r="C317" s="48"/>
    </row>
    <row r="318" spans="1:3" x14ac:dyDescent="0.25">
      <c r="A318" s="42" t="e">
        <f t="shared" si="11"/>
        <v>#NUM!</v>
      </c>
      <c r="B318" s="48"/>
      <c r="C318" s="48"/>
    </row>
    <row r="319" spans="1:3" x14ac:dyDescent="0.25">
      <c r="A319" s="42" t="e">
        <f t="shared" si="11"/>
        <v>#NUM!</v>
      </c>
      <c r="B319" s="48"/>
      <c r="C319" s="48"/>
    </row>
    <row r="320" spans="1:3" x14ac:dyDescent="0.25">
      <c r="A320" s="42" t="e">
        <f t="shared" si="11"/>
        <v>#NUM!</v>
      </c>
      <c r="B320" s="48"/>
      <c r="C320" s="48"/>
    </row>
    <row r="321" spans="1:3" x14ac:dyDescent="0.25">
      <c r="A321" s="42" t="e">
        <f t="shared" si="11"/>
        <v>#NUM!</v>
      </c>
      <c r="B321" s="48"/>
      <c r="C321" s="48"/>
    </row>
    <row r="322" spans="1:3" x14ac:dyDescent="0.25">
      <c r="A322" s="42" t="e">
        <f t="shared" si="11"/>
        <v>#NUM!</v>
      </c>
      <c r="B322" s="48"/>
      <c r="C322" s="48"/>
    </row>
    <row r="323" spans="1:3" x14ac:dyDescent="0.25">
      <c r="A323" s="42" t="e">
        <f t="shared" si="11"/>
        <v>#NUM!</v>
      </c>
      <c r="B323" s="48"/>
      <c r="C323" s="48"/>
    </row>
    <row r="324" spans="1:3" x14ac:dyDescent="0.25">
      <c r="A324" s="42" t="e">
        <f t="shared" si="11"/>
        <v>#NUM!</v>
      </c>
      <c r="B324" s="48"/>
      <c r="C324" s="48"/>
    </row>
    <row r="325" spans="1:3" x14ac:dyDescent="0.25">
      <c r="A325" s="42" t="e">
        <f t="shared" si="11"/>
        <v>#NUM!</v>
      </c>
      <c r="B325" s="48"/>
      <c r="C325" s="48"/>
    </row>
    <row r="326" spans="1:3" x14ac:dyDescent="0.25">
      <c r="A326" s="42" t="e">
        <f t="shared" si="11"/>
        <v>#NUM!</v>
      </c>
      <c r="B326" s="48"/>
      <c r="C326" s="48"/>
    </row>
    <row r="327" spans="1:3" x14ac:dyDescent="0.25">
      <c r="A327" s="42" t="e">
        <f t="shared" si="11"/>
        <v>#NUM!</v>
      </c>
      <c r="B327" s="48"/>
      <c r="C327" s="48"/>
    </row>
    <row r="328" spans="1:3" x14ac:dyDescent="0.25">
      <c r="A328" s="42" t="e">
        <f t="shared" si="11"/>
        <v>#NUM!</v>
      </c>
      <c r="B328" s="48"/>
      <c r="C328" s="48"/>
    </row>
    <row r="329" spans="1:3" x14ac:dyDescent="0.25">
      <c r="A329" s="42" t="e">
        <f t="shared" ref="A329:A392" si="12">IF(A328="","",IF($K$3-A328&lt;0.01,"",(A328+TIME(0,$D$3,0))))</f>
        <v>#NUM!</v>
      </c>
      <c r="B329" s="48"/>
      <c r="C329" s="48"/>
    </row>
    <row r="330" spans="1:3" x14ac:dyDescent="0.25">
      <c r="A330" s="42" t="e">
        <f t="shared" si="12"/>
        <v>#NUM!</v>
      </c>
      <c r="B330" s="48"/>
      <c r="C330" s="48"/>
    </row>
    <row r="331" spans="1:3" x14ac:dyDescent="0.25">
      <c r="A331" s="42" t="e">
        <f t="shared" si="12"/>
        <v>#NUM!</v>
      </c>
      <c r="B331" s="48"/>
      <c r="C331" s="48"/>
    </row>
    <row r="332" spans="1:3" x14ac:dyDescent="0.25">
      <c r="A332" s="42" t="e">
        <f t="shared" si="12"/>
        <v>#NUM!</v>
      </c>
      <c r="B332" s="48"/>
      <c r="C332" s="48"/>
    </row>
    <row r="333" spans="1:3" x14ac:dyDescent="0.25">
      <c r="A333" s="42" t="e">
        <f t="shared" si="12"/>
        <v>#NUM!</v>
      </c>
      <c r="B333" s="48"/>
      <c r="C333" s="48"/>
    </row>
    <row r="334" spans="1:3" x14ac:dyDescent="0.25">
      <c r="A334" s="42" t="e">
        <f t="shared" si="12"/>
        <v>#NUM!</v>
      </c>
      <c r="B334" s="48"/>
      <c r="C334" s="48"/>
    </row>
    <row r="335" spans="1:3" x14ac:dyDescent="0.25">
      <c r="A335" s="42" t="e">
        <f t="shared" si="12"/>
        <v>#NUM!</v>
      </c>
      <c r="B335" s="48"/>
      <c r="C335" s="48"/>
    </row>
    <row r="336" spans="1:3" x14ac:dyDescent="0.25">
      <c r="A336" s="42" t="e">
        <f t="shared" si="12"/>
        <v>#NUM!</v>
      </c>
      <c r="B336" s="48"/>
      <c r="C336" s="48"/>
    </row>
    <row r="337" spans="1:3" x14ac:dyDescent="0.25">
      <c r="A337" s="42" t="e">
        <f t="shared" si="12"/>
        <v>#NUM!</v>
      </c>
      <c r="B337" s="48"/>
      <c r="C337" s="48"/>
    </row>
    <row r="338" spans="1:3" x14ac:dyDescent="0.25">
      <c r="A338" s="42" t="e">
        <f t="shared" si="12"/>
        <v>#NUM!</v>
      </c>
      <c r="B338" s="48"/>
      <c r="C338" s="48"/>
    </row>
    <row r="339" spans="1:3" x14ac:dyDescent="0.25">
      <c r="A339" s="42" t="e">
        <f t="shared" si="12"/>
        <v>#NUM!</v>
      </c>
      <c r="B339" s="48"/>
      <c r="C339" s="48"/>
    </row>
    <row r="340" spans="1:3" x14ac:dyDescent="0.25">
      <c r="A340" s="42" t="e">
        <f t="shared" si="12"/>
        <v>#NUM!</v>
      </c>
      <c r="B340" s="48"/>
      <c r="C340" s="48"/>
    </row>
    <row r="341" spans="1:3" x14ac:dyDescent="0.25">
      <c r="A341" s="42" t="e">
        <f t="shared" si="12"/>
        <v>#NUM!</v>
      </c>
      <c r="B341" s="48"/>
      <c r="C341" s="48"/>
    </row>
    <row r="342" spans="1:3" x14ac:dyDescent="0.25">
      <c r="A342" s="42" t="e">
        <f t="shared" si="12"/>
        <v>#NUM!</v>
      </c>
      <c r="B342" s="48"/>
      <c r="C342" s="48"/>
    </row>
    <row r="343" spans="1:3" x14ac:dyDescent="0.25">
      <c r="A343" s="42" t="e">
        <f t="shared" si="12"/>
        <v>#NUM!</v>
      </c>
      <c r="B343" s="48"/>
      <c r="C343" s="48"/>
    </row>
    <row r="344" spans="1:3" x14ac:dyDescent="0.25">
      <c r="A344" s="42" t="e">
        <f t="shared" si="12"/>
        <v>#NUM!</v>
      </c>
      <c r="B344" s="48"/>
      <c r="C344" s="48"/>
    </row>
    <row r="345" spans="1:3" x14ac:dyDescent="0.25">
      <c r="A345" s="42" t="e">
        <f t="shared" si="12"/>
        <v>#NUM!</v>
      </c>
      <c r="B345" s="48"/>
      <c r="C345" s="48"/>
    </row>
    <row r="346" spans="1:3" x14ac:dyDescent="0.25">
      <c r="A346" s="42" t="e">
        <f t="shared" si="12"/>
        <v>#NUM!</v>
      </c>
      <c r="B346" s="48"/>
      <c r="C346" s="48"/>
    </row>
    <row r="347" spans="1:3" x14ac:dyDescent="0.25">
      <c r="A347" s="42" t="e">
        <f t="shared" si="12"/>
        <v>#NUM!</v>
      </c>
      <c r="B347" s="48"/>
      <c r="C347" s="48"/>
    </row>
    <row r="348" spans="1:3" x14ac:dyDescent="0.25">
      <c r="A348" s="42" t="e">
        <f t="shared" si="12"/>
        <v>#NUM!</v>
      </c>
      <c r="B348" s="48"/>
      <c r="C348" s="48"/>
    </row>
    <row r="349" spans="1:3" x14ac:dyDescent="0.25">
      <c r="A349" s="42" t="e">
        <f t="shared" si="12"/>
        <v>#NUM!</v>
      </c>
      <c r="B349" s="48"/>
      <c r="C349" s="48"/>
    </row>
    <row r="350" spans="1:3" x14ac:dyDescent="0.25">
      <c r="A350" s="42" t="e">
        <f t="shared" si="12"/>
        <v>#NUM!</v>
      </c>
      <c r="B350" s="48"/>
      <c r="C350" s="48"/>
    </row>
    <row r="351" spans="1:3" x14ac:dyDescent="0.25">
      <c r="A351" s="42" t="e">
        <f t="shared" si="12"/>
        <v>#NUM!</v>
      </c>
      <c r="B351" s="48"/>
      <c r="C351" s="48"/>
    </row>
    <row r="352" spans="1:3" x14ac:dyDescent="0.25">
      <c r="A352" s="42" t="e">
        <f t="shared" si="12"/>
        <v>#NUM!</v>
      </c>
      <c r="B352" s="48"/>
      <c r="C352" s="48"/>
    </row>
    <row r="353" spans="1:3" x14ac:dyDescent="0.25">
      <c r="A353" s="42" t="e">
        <f t="shared" si="12"/>
        <v>#NUM!</v>
      </c>
      <c r="B353" s="48"/>
      <c r="C353" s="48"/>
    </row>
    <row r="354" spans="1:3" x14ac:dyDescent="0.25">
      <c r="A354" s="42" t="e">
        <f t="shared" si="12"/>
        <v>#NUM!</v>
      </c>
      <c r="B354" s="48"/>
      <c r="C354" s="48"/>
    </row>
    <row r="355" spans="1:3" x14ac:dyDescent="0.25">
      <c r="A355" s="42" t="e">
        <f t="shared" si="12"/>
        <v>#NUM!</v>
      </c>
      <c r="B355" s="48"/>
      <c r="C355" s="48"/>
    </row>
    <row r="356" spans="1:3" x14ac:dyDescent="0.25">
      <c r="A356" s="42" t="e">
        <f t="shared" si="12"/>
        <v>#NUM!</v>
      </c>
      <c r="B356" s="48"/>
      <c r="C356" s="48"/>
    </row>
    <row r="357" spans="1:3" x14ac:dyDescent="0.25">
      <c r="A357" s="42" t="e">
        <f t="shared" si="12"/>
        <v>#NUM!</v>
      </c>
      <c r="B357" s="48"/>
      <c r="C357" s="48"/>
    </row>
    <row r="358" spans="1:3" x14ac:dyDescent="0.25">
      <c r="A358" s="42" t="e">
        <f t="shared" si="12"/>
        <v>#NUM!</v>
      </c>
      <c r="B358" s="48"/>
      <c r="C358" s="48"/>
    </row>
    <row r="359" spans="1:3" x14ac:dyDescent="0.25">
      <c r="A359" s="42" t="e">
        <f t="shared" si="12"/>
        <v>#NUM!</v>
      </c>
      <c r="B359" s="48"/>
      <c r="C359" s="48"/>
    </row>
    <row r="360" spans="1:3" x14ac:dyDescent="0.25">
      <c r="A360" s="42" t="e">
        <f t="shared" si="12"/>
        <v>#NUM!</v>
      </c>
      <c r="B360" s="48"/>
      <c r="C360" s="48"/>
    </row>
    <row r="361" spans="1:3" x14ac:dyDescent="0.25">
      <c r="A361" s="42" t="e">
        <f t="shared" si="12"/>
        <v>#NUM!</v>
      </c>
      <c r="B361" s="48"/>
      <c r="C361" s="48"/>
    </row>
    <row r="362" spans="1:3" x14ac:dyDescent="0.25">
      <c r="A362" s="42" t="e">
        <f t="shared" si="12"/>
        <v>#NUM!</v>
      </c>
      <c r="B362" s="48"/>
      <c r="C362" s="48"/>
    </row>
    <row r="363" spans="1:3" x14ac:dyDescent="0.25">
      <c r="A363" s="42" t="e">
        <f t="shared" si="12"/>
        <v>#NUM!</v>
      </c>
      <c r="B363" s="48"/>
      <c r="C363" s="48"/>
    </row>
    <row r="364" spans="1:3" x14ac:dyDescent="0.25">
      <c r="A364" s="42" t="e">
        <f t="shared" si="12"/>
        <v>#NUM!</v>
      </c>
      <c r="B364" s="48"/>
      <c r="C364" s="48"/>
    </row>
    <row r="365" spans="1:3" x14ac:dyDescent="0.25">
      <c r="A365" s="42" t="e">
        <f t="shared" si="12"/>
        <v>#NUM!</v>
      </c>
      <c r="B365" s="48"/>
      <c r="C365" s="48"/>
    </row>
    <row r="366" spans="1:3" x14ac:dyDescent="0.25">
      <c r="A366" s="42" t="e">
        <f t="shared" si="12"/>
        <v>#NUM!</v>
      </c>
      <c r="B366" s="48"/>
      <c r="C366" s="48"/>
    </row>
    <row r="367" spans="1:3" x14ac:dyDescent="0.25">
      <c r="A367" s="42" t="e">
        <f t="shared" si="12"/>
        <v>#NUM!</v>
      </c>
      <c r="B367" s="48"/>
      <c r="C367" s="48"/>
    </row>
    <row r="368" spans="1:3" x14ac:dyDescent="0.25">
      <c r="A368" s="42" t="e">
        <f t="shared" si="12"/>
        <v>#NUM!</v>
      </c>
      <c r="B368" s="48"/>
      <c r="C368" s="48"/>
    </row>
    <row r="369" spans="1:3" x14ac:dyDescent="0.25">
      <c r="A369" s="42" t="e">
        <f t="shared" si="12"/>
        <v>#NUM!</v>
      </c>
      <c r="B369" s="48"/>
      <c r="C369" s="48"/>
    </row>
    <row r="370" spans="1:3" x14ac:dyDescent="0.25">
      <c r="A370" s="42" t="e">
        <f t="shared" si="12"/>
        <v>#NUM!</v>
      </c>
      <c r="B370" s="48"/>
      <c r="C370" s="48"/>
    </row>
    <row r="371" spans="1:3" x14ac:dyDescent="0.25">
      <c r="A371" s="42" t="e">
        <f t="shared" si="12"/>
        <v>#NUM!</v>
      </c>
      <c r="B371" s="48"/>
      <c r="C371" s="48"/>
    </row>
    <row r="372" spans="1:3" x14ac:dyDescent="0.25">
      <c r="A372" s="42" t="e">
        <f t="shared" si="12"/>
        <v>#NUM!</v>
      </c>
      <c r="B372" s="48"/>
      <c r="C372" s="48"/>
    </row>
    <row r="373" spans="1:3" x14ac:dyDescent="0.25">
      <c r="A373" s="42" t="e">
        <f t="shared" si="12"/>
        <v>#NUM!</v>
      </c>
      <c r="B373" s="48"/>
      <c r="C373" s="48"/>
    </row>
    <row r="374" spans="1:3" x14ac:dyDescent="0.25">
      <c r="A374" s="42" t="e">
        <f t="shared" si="12"/>
        <v>#NUM!</v>
      </c>
      <c r="B374" s="48"/>
      <c r="C374" s="48"/>
    </row>
    <row r="375" spans="1:3" x14ac:dyDescent="0.25">
      <c r="A375" s="42" t="e">
        <f t="shared" si="12"/>
        <v>#NUM!</v>
      </c>
      <c r="B375" s="48"/>
      <c r="C375" s="48"/>
    </row>
    <row r="376" spans="1:3" x14ac:dyDescent="0.25">
      <c r="A376" s="42" t="e">
        <f t="shared" si="12"/>
        <v>#NUM!</v>
      </c>
      <c r="B376" s="48"/>
      <c r="C376" s="48"/>
    </row>
    <row r="377" spans="1:3" x14ac:dyDescent="0.25">
      <c r="A377" s="42" t="e">
        <f t="shared" si="12"/>
        <v>#NUM!</v>
      </c>
      <c r="B377" s="48"/>
      <c r="C377" s="48"/>
    </row>
    <row r="378" spans="1:3" x14ac:dyDescent="0.25">
      <c r="A378" s="42" t="e">
        <f t="shared" si="12"/>
        <v>#NUM!</v>
      </c>
      <c r="B378" s="48"/>
      <c r="C378" s="48"/>
    </row>
    <row r="379" spans="1:3" x14ac:dyDescent="0.25">
      <c r="A379" s="42" t="e">
        <f t="shared" si="12"/>
        <v>#NUM!</v>
      </c>
      <c r="B379" s="48"/>
      <c r="C379" s="48"/>
    </row>
    <row r="380" spans="1:3" x14ac:dyDescent="0.25">
      <c r="A380" s="42" t="e">
        <f t="shared" si="12"/>
        <v>#NUM!</v>
      </c>
      <c r="B380" s="48"/>
      <c r="C380" s="48"/>
    </row>
    <row r="381" spans="1:3" x14ac:dyDescent="0.25">
      <c r="A381" s="42" t="e">
        <f t="shared" si="12"/>
        <v>#NUM!</v>
      </c>
      <c r="B381" s="48"/>
      <c r="C381" s="48"/>
    </row>
    <row r="382" spans="1:3" x14ac:dyDescent="0.25">
      <c r="A382" s="42" t="e">
        <f t="shared" si="12"/>
        <v>#NUM!</v>
      </c>
      <c r="B382" s="48"/>
      <c r="C382" s="48"/>
    </row>
    <row r="383" spans="1:3" x14ac:dyDescent="0.25">
      <c r="A383" s="42" t="e">
        <f t="shared" si="12"/>
        <v>#NUM!</v>
      </c>
      <c r="B383" s="48"/>
      <c r="C383" s="48"/>
    </row>
    <row r="384" spans="1:3" x14ac:dyDescent="0.25">
      <c r="A384" s="42" t="e">
        <f t="shared" si="12"/>
        <v>#NUM!</v>
      </c>
      <c r="B384" s="48"/>
      <c r="C384" s="48"/>
    </row>
    <row r="385" spans="1:3" x14ac:dyDescent="0.25">
      <c r="A385" s="42" t="e">
        <f t="shared" si="12"/>
        <v>#NUM!</v>
      </c>
      <c r="B385" s="48"/>
      <c r="C385" s="48"/>
    </row>
    <row r="386" spans="1:3" x14ac:dyDescent="0.25">
      <c r="A386" s="42" t="e">
        <f t="shared" si="12"/>
        <v>#NUM!</v>
      </c>
      <c r="B386" s="48"/>
      <c r="C386" s="48"/>
    </row>
    <row r="387" spans="1:3" x14ac:dyDescent="0.25">
      <c r="A387" s="42" t="e">
        <f t="shared" si="12"/>
        <v>#NUM!</v>
      </c>
      <c r="B387" s="48"/>
      <c r="C387" s="48"/>
    </row>
    <row r="388" spans="1:3" x14ac:dyDescent="0.25">
      <c r="A388" s="42" t="e">
        <f t="shared" si="12"/>
        <v>#NUM!</v>
      </c>
      <c r="B388" s="48"/>
      <c r="C388" s="48"/>
    </row>
    <row r="389" spans="1:3" x14ac:dyDescent="0.25">
      <c r="A389" s="42" t="e">
        <f t="shared" si="12"/>
        <v>#NUM!</v>
      </c>
      <c r="B389" s="48"/>
      <c r="C389" s="48"/>
    </row>
    <row r="390" spans="1:3" x14ac:dyDescent="0.25">
      <c r="A390" s="42" t="e">
        <f t="shared" si="12"/>
        <v>#NUM!</v>
      </c>
      <c r="B390" s="48"/>
      <c r="C390" s="48"/>
    </row>
    <row r="391" spans="1:3" x14ac:dyDescent="0.25">
      <c r="A391" s="42" t="e">
        <f t="shared" si="12"/>
        <v>#NUM!</v>
      </c>
      <c r="B391" s="48"/>
      <c r="C391" s="48"/>
    </row>
    <row r="392" spans="1:3" x14ac:dyDescent="0.25">
      <c r="A392" s="42" t="e">
        <f t="shared" si="12"/>
        <v>#NUM!</v>
      </c>
      <c r="B392" s="48"/>
      <c r="C392" s="48"/>
    </row>
    <row r="393" spans="1:3" x14ac:dyDescent="0.25">
      <c r="A393" s="42" t="e">
        <f t="shared" ref="A393:A456" si="13">IF(A392="","",IF($K$3-A392&lt;0.01,"",(A392+TIME(0,$D$3,0))))</f>
        <v>#NUM!</v>
      </c>
      <c r="B393" s="48"/>
      <c r="C393" s="48"/>
    </row>
    <row r="394" spans="1:3" x14ac:dyDescent="0.25">
      <c r="A394" s="42" t="e">
        <f t="shared" si="13"/>
        <v>#NUM!</v>
      </c>
      <c r="B394" s="48"/>
      <c r="C394" s="48"/>
    </row>
    <row r="395" spans="1:3" x14ac:dyDescent="0.25">
      <c r="A395" s="42" t="e">
        <f t="shared" si="13"/>
        <v>#NUM!</v>
      </c>
      <c r="B395" s="48"/>
      <c r="C395" s="48"/>
    </row>
    <row r="396" spans="1:3" x14ac:dyDescent="0.25">
      <c r="A396" s="42" t="e">
        <f t="shared" si="13"/>
        <v>#NUM!</v>
      </c>
      <c r="B396" s="48"/>
      <c r="C396" s="48"/>
    </row>
    <row r="397" spans="1:3" x14ac:dyDescent="0.25">
      <c r="A397" s="42" t="e">
        <f t="shared" si="13"/>
        <v>#NUM!</v>
      </c>
      <c r="B397" s="48"/>
      <c r="C397" s="48"/>
    </row>
    <row r="398" spans="1:3" x14ac:dyDescent="0.25">
      <c r="A398" s="42" t="e">
        <f t="shared" si="13"/>
        <v>#NUM!</v>
      </c>
      <c r="B398" s="48"/>
      <c r="C398" s="48"/>
    </row>
    <row r="399" spans="1:3" x14ac:dyDescent="0.25">
      <c r="A399" s="42" t="e">
        <f t="shared" si="13"/>
        <v>#NUM!</v>
      </c>
      <c r="B399" s="48"/>
      <c r="C399" s="48"/>
    </row>
    <row r="400" spans="1:3" x14ac:dyDescent="0.25">
      <c r="A400" s="42" t="e">
        <f t="shared" si="13"/>
        <v>#NUM!</v>
      </c>
      <c r="B400" s="48"/>
      <c r="C400" s="48"/>
    </row>
    <row r="401" spans="1:3" x14ac:dyDescent="0.25">
      <c r="A401" s="42" t="e">
        <f t="shared" si="13"/>
        <v>#NUM!</v>
      </c>
      <c r="B401" s="48"/>
      <c r="C401" s="48"/>
    </row>
    <row r="402" spans="1:3" x14ac:dyDescent="0.25">
      <c r="A402" s="42" t="e">
        <f t="shared" si="13"/>
        <v>#NUM!</v>
      </c>
      <c r="B402" s="48"/>
      <c r="C402" s="48"/>
    </row>
    <row r="403" spans="1:3" x14ac:dyDescent="0.25">
      <c r="A403" s="42" t="e">
        <f t="shared" si="13"/>
        <v>#NUM!</v>
      </c>
      <c r="B403" s="48"/>
      <c r="C403" s="48"/>
    </row>
    <row r="404" spans="1:3" x14ac:dyDescent="0.25">
      <c r="A404" s="42" t="e">
        <f t="shared" si="13"/>
        <v>#NUM!</v>
      </c>
      <c r="B404" s="48"/>
      <c r="C404" s="48"/>
    </row>
    <row r="405" spans="1:3" x14ac:dyDescent="0.25">
      <c r="A405" s="42" t="e">
        <f t="shared" si="13"/>
        <v>#NUM!</v>
      </c>
      <c r="B405" s="48"/>
      <c r="C405" s="48"/>
    </row>
    <row r="406" spans="1:3" x14ac:dyDescent="0.25">
      <c r="A406" s="42" t="e">
        <f t="shared" si="13"/>
        <v>#NUM!</v>
      </c>
      <c r="B406" s="48"/>
      <c r="C406" s="48"/>
    </row>
    <row r="407" spans="1:3" x14ac:dyDescent="0.25">
      <c r="A407" s="42" t="e">
        <f t="shared" si="13"/>
        <v>#NUM!</v>
      </c>
      <c r="B407" s="48"/>
      <c r="C407" s="48"/>
    </row>
    <row r="408" spans="1:3" x14ac:dyDescent="0.25">
      <c r="A408" s="42" t="e">
        <f t="shared" si="13"/>
        <v>#NUM!</v>
      </c>
      <c r="B408" s="48"/>
      <c r="C408" s="48"/>
    </row>
    <row r="409" spans="1:3" x14ac:dyDescent="0.25">
      <c r="A409" s="42" t="e">
        <f t="shared" si="13"/>
        <v>#NUM!</v>
      </c>
      <c r="B409" s="48"/>
      <c r="C409" s="48"/>
    </row>
    <row r="410" spans="1:3" x14ac:dyDescent="0.25">
      <c r="A410" s="42" t="e">
        <f t="shared" si="13"/>
        <v>#NUM!</v>
      </c>
      <c r="B410" s="48"/>
      <c r="C410" s="48"/>
    </row>
    <row r="411" spans="1:3" x14ac:dyDescent="0.25">
      <c r="A411" s="42" t="e">
        <f t="shared" si="13"/>
        <v>#NUM!</v>
      </c>
      <c r="B411" s="48"/>
      <c r="C411" s="48"/>
    </row>
    <row r="412" spans="1:3" x14ac:dyDescent="0.25">
      <c r="A412" s="42" t="e">
        <f t="shared" si="13"/>
        <v>#NUM!</v>
      </c>
      <c r="B412" s="48"/>
      <c r="C412" s="48"/>
    </row>
    <row r="413" spans="1:3" x14ac:dyDescent="0.25">
      <c r="A413" s="42" t="e">
        <f t="shared" si="13"/>
        <v>#NUM!</v>
      </c>
      <c r="B413" s="48"/>
      <c r="C413" s="48"/>
    </row>
    <row r="414" spans="1:3" x14ac:dyDescent="0.25">
      <c r="A414" s="42" t="e">
        <f t="shared" si="13"/>
        <v>#NUM!</v>
      </c>
      <c r="B414" s="48"/>
      <c r="C414" s="48"/>
    </row>
    <row r="415" spans="1:3" x14ac:dyDescent="0.25">
      <c r="A415" s="42" t="e">
        <f t="shared" si="13"/>
        <v>#NUM!</v>
      </c>
      <c r="B415" s="48"/>
      <c r="C415" s="48"/>
    </row>
    <row r="416" spans="1:3" x14ac:dyDescent="0.25">
      <c r="A416" s="42" t="e">
        <f t="shared" si="13"/>
        <v>#NUM!</v>
      </c>
      <c r="B416" s="48"/>
      <c r="C416" s="48"/>
    </row>
    <row r="417" spans="1:3" x14ac:dyDescent="0.25">
      <c r="A417" s="42" t="e">
        <f t="shared" si="13"/>
        <v>#NUM!</v>
      </c>
      <c r="B417" s="48"/>
      <c r="C417" s="48"/>
    </row>
    <row r="418" spans="1:3" x14ac:dyDescent="0.25">
      <c r="A418" s="42" t="e">
        <f t="shared" si="13"/>
        <v>#NUM!</v>
      </c>
      <c r="B418" s="48"/>
      <c r="C418" s="48"/>
    </row>
    <row r="419" spans="1:3" x14ac:dyDescent="0.25">
      <c r="A419" s="42" t="e">
        <f t="shared" si="13"/>
        <v>#NUM!</v>
      </c>
      <c r="B419" s="48"/>
      <c r="C419" s="48"/>
    </row>
    <row r="420" spans="1:3" x14ac:dyDescent="0.25">
      <c r="A420" s="42" t="e">
        <f t="shared" si="13"/>
        <v>#NUM!</v>
      </c>
      <c r="B420" s="48"/>
      <c r="C420" s="48"/>
    </row>
    <row r="421" spans="1:3" x14ac:dyDescent="0.25">
      <c r="A421" s="42" t="e">
        <f t="shared" si="13"/>
        <v>#NUM!</v>
      </c>
      <c r="B421" s="48"/>
      <c r="C421" s="48"/>
    </row>
    <row r="422" spans="1:3" x14ac:dyDescent="0.25">
      <c r="A422" s="42" t="e">
        <f t="shared" si="13"/>
        <v>#NUM!</v>
      </c>
      <c r="B422" s="48"/>
      <c r="C422" s="48"/>
    </row>
    <row r="423" spans="1:3" x14ac:dyDescent="0.25">
      <c r="A423" s="42" t="e">
        <f t="shared" si="13"/>
        <v>#NUM!</v>
      </c>
      <c r="B423" s="48"/>
      <c r="C423" s="48"/>
    </row>
    <row r="424" spans="1:3" x14ac:dyDescent="0.25">
      <c r="A424" s="42" t="e">
        <f t="shared" si="13"/>
        <v>#NUM!</v>
      </c>
      <c r="B424" s="48"/>
      <c r="C424" s="48"/>
    </row>
    <row r="425" spans="1:3" x14ac:dyDescent="0.25">
      <c r="A425" s="42" t="e">
        <f t="shared" si="13"/>
        <v>#NUM!</v>
      </c>
      <c r="B425" s="48"/>
      <c r="C425" s="48"/>
    </row>
    <row r="426" spans="1:3" x14ac:dyDescent="0.25">
      <c r="A426" s="42" t="e">
        <f t="shared" si="13"/>
        <v>#NUM!</v>
      </c>
      <c r="B426" s="48"/>
      <c r="C426" s="48"/>
    </row>
    <row r="427" spans="1:3" x14ac:dyDescent="0.25">
      <c r="A427" s="42" t="e">
        <f t="shared" si="13"/>
        <v>#NUM!</v>
      </c>
      <c r="B427" s="48"/>
      <c r="C427" s="48"/>
    </row>
    <row r="428" spans="1:3" x14ac:dyDescent="0.25">
      <c r="A428" s="42" t="e">
        <f t="shared" si="13"/>
        <v>#NUM!</v>
      </c>
      <c r="B428" s="48"/>
      <c r="C428" s="48"/>
    </row>
    <row r="429" spans="1:3" x14ac:dyDescent="0.25">
      <c r="A429" s="42" t="e">
        <f t="shared" si="13"/>
        <v>#NUM!</v>
      </c>
      <c r="B429" s="48"/>
      <c r="C429" s="48"/>
    </row>
    <row r="430" spans="1:3" x14ac:dyDescent="0.25">
      <c r="A430" s="42" t="e">
        <f t="shared" si="13"/>
        <v>#NUM!</v>
      </c>
      <c r="B430" s="48"/>
      <c r="C430" s="48"/>
    </row>
    <row r="431" spans="1:3" x14ac:dyDescent="0.25">
      <c r="A431" s="42" t="e">
        <f t="shared" si="13"/>
        <v>#NUM!</v>
      </c>
      <c r="B431" s="48"/>
      <c r="C431" s="48"/>
    </row>
    <row r="432" spans="1:3" x14ac:dyDescent="0.25">
      <c r="A432" s="42" t="e">
        <f t="shared" si="13"/>
        <v>#NUM!</v>
      </c>
      <c r="B432" s="48"/>
      <c r="C432" s="48"/>
    </row>
    <row r="433" spans="1:3" x14ac:dyDescent="0.25">
      <c r="A433" s="42" t="e">
        <f t="shared" si="13"/>
        <v>#NUM!</v>
      </c>
      <c r="B433" s="48"/>
      <c r="C433" s="48"/>
    </row>
    <row r="434" spans="1:3" x14ac:dyDescent="0.25">
      <c r="A434" s="42" t="e">
        <f t="shared" si="13"/>
        <v>#NUM!</v>
      </c>
      <c r="B434" s="48"/>
      <c r="C434" s="48"/>
    </row>
    <row r="435" spans="1:3" x14ac:dyDescent="0.25">
      <c r="A435" s="42" t="e">
        <f t="shared" si="13"/>
        <v>#NUM!</v>
      </c>
      <c r="B435" s="48"/>
      <c r="C435" s="48"/>
    </row>
    <row r="436" spans="1:3" x14ac:dyDescent="0.25">
      <c r="A436" s="42" t="e">
        <f t="shared" si="13"/>
        <v>#NUM!</v>
      </c>
      <c r="B436" s="48"/>
      <c r="C436" s="48"/>
    </row>
    <row r="437" spans="1:3" x14ac:dyDescent="0.25">
      <c r="A437" s="42" t="e">
        <f t="shared" si="13"/>
        <v>#NUM!</v>
      </c>
      <c r="B437" s="48"/>
      <c r="C437" s="48"/>
    </row>
    <row r="438" spans="1:3" x14ac:dyDescent="0.25">
      <c r="A438" s="42" t="e">
        <f t="shared" si="13"/>
        <v>#NUM!</v>
      </c>
      <c r="B438" s="48"/>
      <c r="C438" s="48"/>
    </row>
    <row r="439" spans="1:3" x14ac:dyDescent="0.25">
      <c r="A439" s="42" t="e">
        <f t="shared" si="13"/>
        <v>#NUM!</v>
      </c>
      <c r="B439" s="48"/>
      <c r="C439" s="48"/>
    </row>
    <row r="440" spans="1:3" x14ac:dyDescent="0.25">
      <c r="A440" s="42" t="e">
        <f t="shared" si="13"/>
        <v>#NUM!</v>
      </c>
      <c r="B440" s="48"/>
      <c r="C440" s="48"/>
    </row>
    <row r="441" spans="1:3" x14ac:dyDescent="0.25">
      <c r="A441" s="42" t="e">
        <f t="shared" si="13"/>
        <v>#NUM!</v>
      </c>
      <c r="B441" s="48"/>
      <c r="C441" s="48"/>
    </row>
    <row r="442" spans="1:3" x14ac:dyDescent="0.25">
      <c r="A442" s="42" t="e">
        <f t="shared" si="13"/>
        <v>#NUM!</v>
      </c>
      <c r="B442" s="48"/>
      <c r="C442" s="48"/>
    </row>
    <row r="443" spans="1:3" x14ac:dyDescent="0.25">
      <c r="A443" s="42" t="e">
        <f t="shared" si="13"/>
        <v>#NUM!</v>
      </c>
      <c r="B443" s="48"/>
      <c r="C443" s="48"/>
    </row>
    <row r="444" spans="1:3" x14ac:dyDescent="0.25">
      <c r="A444" s="42" t="e">
        <f t="shared" si="13"/>
        <v>#NUM!</v>
      </c>
      <c r="B444" s="48"/>
      <c r="C444" s="48"/>
    </row>
    <row r="445" spans="1:3" x14ac:dyDescent="0.25">
      <c r="A445" s="42" t="e">
        <f t="shared" si="13"/>
        <v>#NUM!</v>
      </c>
      <c r="B445" s="48"/>
      <c r="C445" s="48"/>
    </row>
    <row r="446" spans="1:3" x14ac:dyDescent="0.25">
      <c r="A446" s="42" t="e">
        <f t="shared" si="13"/>
        <v>#NUM!</v>
      </c>
      <c r="B446" s="48"/>
      <c r="C446" s="48"/>
    </row>
    <row r="447" spans="1:3" x14ac:dyDescent="0.25">
      <c r="A447" s="42" t="e">
        <f t="shared" si="13"/>
        <v>#NUM!</v>
      </c>
      <c r="B447" s="48"/>
      <c r="C447" s="48"/>
    </row>
    <row r="448" spans="1:3" x14ac:dyDescent="0.25">
      <c r="A448" s="42" t="e">
        <f t="shared" si="13"/>
        <v>#NUM!</v>
      </c>
      <c r="B448" s="48"/>
      <c r="C448" s="48"/>
    </row>
    <row r="449" spans="1:3" x14ac:dyDescent="0.25">
      <c r="A449" s="42" t="e">
        <f t="shared" si="13"/>
        <v>#NUM!</v>
      </c>
      <c r="B449" s="48"/>
      <c r="C449" s="48"/>
    </row>
    <row r="450" spans="1:3" x14ac:dyDescent="0.25">
      <c r="A450" s="42" t="e">
        <f t="shared" si="13"/>
        <v>#NUM!</v>
      </c>
      <c r="B450" s="48"/>
      <c r="C450" s="48"/>
    </row>
    <row r="451" spans="1:3" x14ac:dyDescent="0.25">
      <c r="A451" s="42" t="e">
        <f t="shared" si="13"/>
        <v>#NUM!</v>
      </c>
      <c r="B451" s="48"/>
      <c r="C451" s="48"/>
    </row>
    <row r="452" spans="1:3" x14ac:dyDescent="0.25">
      <c r="A452" s="42" t="e">
        <f t="shared" si="13"/>
        <v>#NUM!</v>
      </c>
      <c r="B452" s="48"/>
      <c r="C452" s="48"/>
    </row>
    <row r="453" spans="1:3" x14ac:dyDescent="0.25">
      <c r="A453" s="42" t="e">
        <f t="shared" si="13"/>
        <v>#NUM!</v>
      </c>
      <c r="B453" s="48"/>
      <c r="C453" s="48"/>
    </row>
    <row r="454" spans="1:3" x14ac:dyDescent="0.25">
      <c r="A454" s="42" t="e">
        <f t="shared" si="13"/>
        <v>#NUM!</v>
      </c>
      <c r="B454" s="48"/>
      <c r="C454" s="48"/>
    </row>
    <row r="455" spans="1:3" x14ac:dyDescent="0.25">
      <c r="A455" s="42" t="e">
        <f t="shared" si="13"/>
        <v>#NUM!</v>
      </c>
      <c r="B455" s="48"/>
      <c r="C455" s="48"/>
    </row>
    <row r="456" spans="1:3" x14ac:dyDescent="0.25">
      <c r="A456" s="42" t="e">
        <f t="shared" si="13"/>
        <v>#NUM!</v>
      </c>
      <c r="B456" s="48"/>
      <c r="C456" s="48"/>
    </row>
    <row r="457" spans="1:3" x14ac:dyDescent="0.25">
      <c r="A457" s="42" t="e">
        <f t="shared" ref="A457:A520" si="14">IF(A456="","",IF($K$3-A456&lt;0.01,"",(A456+TIME(0,$D$3,0))))</f>
        <v>#NUM!</v>
      </c>
      <c r="B457" s="48"/>
      <c r="C457" s="48"/>
    </row>
    <row r="458" spans="1:3" x14ac:dyDescent="0.25">
      <c r="A458" s="42" t="e">
        <f t="shared" si="14"/>
        <v>#NUM!</v>
      </c>
      <c r="B458" s="48"/>
      <c r="C458" s="48"/>
    </row>
    <row r="459" spans="1:3" x14ac:dyDescent="0.25">
      <c r="A459" s="42" t="e">
        <f t="shared" si="14"/>
        <v>#NUM!</v>
      </c>
      <c r="B459" s="48"/>
      <c r="C459" s="48"/>
    </row>
    <row r="460" spans="1:3" x14ac:dyDescent="0.25">
      <c r="A460" s="42" t="e">
        <f t="shared" si="14"/>
        <v>#NUM!</v>
      </c>
      <c r="B460" s="48"/>
      <c r="C460" s="48"/>
    </row>
    <row r="461" spans="1:3" x14ac:dyDescent="0.25">
      <c r="A461" s="42" t="e">
        <f t="shared" si="14"/>
        <v>#NUM!</v>
      </c>
      <c r="B461" s="48"/>
      <c r="C461" s="48"/>
    </row>
    <row r="462" spans="1:3" x14ac:dyDescent="0.25">
      <c r="A462" s="42" t="e">
        <f t="shared" si="14"/>
        <v>#NUM!</v>
      </c>
      <c r="B462" s="48"/>
      <c r="C462" s="48"/>
    </row>
    <row r="463" spans="1:3" x14ac:dyDescent="0.25">
      <c r="A463" s="42" t="e">
        <f t="shared" si="14"/>
        <v>#NUM!</v>
      </c>
      <c r="B463" s="48"/>
      <c r="C463" s="48"/>
    </row>
    <row r="464" spans="1:3" x14ac:dyDescent="0.25">
      <c r="A464" s="42" t="e">
        <f t="shared" si="14"/>
        <v>#NUM!</v>
      </c>
      <c r="B464" s="48"/>
      <c r="C464" s="48"/>
    </row>
    <row r="465" spans="1:3" x14ac:dyDescent="0.25">
      <c r="A465" s="42" t="e">
        <f t="shared" si="14"/>
        <v>#NUM!</v>
      </c>
      <c r="B465" s="48"/>
      <c r="C465" s="48"/>
    </row>
    <row r="466" spans="1:3" x14ac:dyDescent="0.25">
      <c r="A466" s="42" t="e">
        <f t="shared" si="14"/>
        <v>#NUM!</v>
      </c>
      <c r="B466" s="48"/>
      <c r="C466" s="48"/>
    </row>
    <row r="467" spans="1:3" x14ac:dyDescent="0.25">
      <c r="A467" s="42" t="e">
        <f t="shared" si="14"/>
        <v>#NUM!</v>
      </c>
      <c r="B467" s="48"/>
      <c r="C467" s="48"/>
    </row>
    <row r="468" spans="1:3" x14ac:dyDescent="0.25">
      <c r="A468" s="42" t="e">
        <f t="shared" si="14"/>
        <v>#NUM!</v>
      </c>
      <c r="B468" s="48"/>
      <c r="C468" s="48"/>
    </row>
    <row r="469" spans="1:3" x14ac:dyDescent="0.25">
      <c r="A469" s="42" t="e">
        <f t="shared" si="14"/>
        <v>#NUM!</v>
      </c>
      <c r="B469" s="48"/>
      <c r="C469" s="48"/>
    </row>
    <row r="470" spans="1:3" x14ac:dyDescent="0.25">
      <c r="A470" s="42" t="e">
        <f t="shared" si="14"/>
        <v>#NUM!</v>
      </c>
      <c r="B470" s="48"/>
      <c r="C470" s="48"/>
    </row>
    <row r="471" spans="1:3" x14ac:dyDescent="0.25">
      <c r="A471" s="42" t="e">
        <f t="shared" si="14"/>
        <v>#NUM!</v>
      </c>
      <c r="B471" s="48"/>
      <c r="C471" s="48"/>
    </row>
    <row r="472" spans="1:3" x14ac:dyDescent="0.25">
      <c r="A472" s="42" t="e">
        <f t="shared" si="14"/>
        <v>#NUM!</v>
      </c>
      <c r="B472" s="48"/>
      <c r="C472" s="48"/>
    </row>
    <row r="473" spans="1:3" x14ac:dyDescent="0.25">
      <c r="A473" s="42" t="e">
        <f t="shared" si="14"/>
        <v>#NUM!</v>
      </c>
      <c r="B473" s="48"/>
      <c r="C473" s="48"/>
    </row>
    <row r="474" spans="1:3" x14ac:dyDescent="0.25">
      <c r="A474" s="42" t="e">
        <f t="shared" si="14"/>
        <v>#NUM!</v>
      </c>
      <c r="B474" s="48"/>
      <c r="C474" s="48"/>
    </row>
    <row r="475" spans="1:3" x14ac:dyDescent="0.25">
      <c r="A475" s="42" t="e">
        <f t="shared" si="14"/>
        <v>#NUM!</v>
      </c>
      <c r="B475" s="48"/>
      <c r="C475" s="48"/>
    </row>
    <row r="476" spans="1:3" x14ac:dyDescent="0.25">
      <c r="A476" s="42" t="e">
        <f t="shared" si="14"/>
        <v>#NUM!</v>
      </c>
      <c r="B476" s="48"/>
      <c r="C476" s="48"/>
    </row>
    <row r="477" spans="1:3" x14ac:dyDescent="0.25">
      <c r="A477" s="42" t="e">
        <f t="shared" si="14"/>
        <v>#NUM!</v>
      </c>
      <c r="B477" s="48"/>
      <c r="C477" s="48"/>
    </row>
    <row r="478" spans="1:3" x14ac:dyDescent="0.25">
      <c r="A478" s="42" t="e">
        <f t="shared" si="14"/>
        <v>#NUM!</v>
      </c>
      <c r="B478" s="48"/>
      <c r="C478" s="48"/>
    </row>
    <row r="479" spans="1:3" x14ac:dyDescent="0.25">
      <c r="A479" s="42" t="e">
        <f t="shared" si="14"/>
        <v>#NUM!</v>
      </c>
      <c r="B479" s="48"/>
      <c r="C479" s="48"/>
    </row>
    <row r="480" spans="1:3" x14ac:dyDescent="0.25">
      <c r="A480" s="42" t="e">
        <f t="shared" si="14"/>
        <v>#NUM!</v>
      </c>
      <c r="B480" s="48"/>
      <c r="C480" s="48"/>
    </row>
    <row r="481" spans="1:3" x14ac:dyDescent="0.25">
      <c r="A481" s="42" t="e">
        <f t="shared" si="14"/>
        <v>#NUM!</v>
      </c>
      <c r="B481" s="48"/>
      <c r="C481" s="48"/>
    </row>
    <row r="482" spans="1:3" x14ac:dyDescent="0.25">
      <c r="A482" s="42" t="e">
        <f t="shared" si="14"/>
        <v>#NUM!</v>
      </c>
      <c r="B482" s="48"/>
      <c r="C482" s="48"/>
    </row>
    <row r="483" spans="1:3" x14ac:dyDescent="0.25">
      <c r="A483" s="42" t="e">
        <f t="shared" si="14"/>
        <v>#NUM!</v>
      </c>
      <c r="B483" s="48"/>
      <c r="C483" s="48"/>
    </row>
    <row r="484" spans="1:3" x14ac:dyDescent="0.25">
      <c r="A484" s="42" t="e">
        <f t="shared" si="14"/>
        <v>#NUM!</v>
      </c>
      <c r="B484" s="48"/>
      <c r="C484" s="48"/>
    </row>
    <row r="485" spans="1:3" x14ac:dyDescent="0.25">
      <c r="A485" s="42" t="e">
        <f t="shared" si="14"/>
        <v>#NUM!</v>
      </c>
      <c r="B485" s="48"/>
      <c r="C485" s="48"/>
    </row>
    <row r="486" spans="1:3" x14ac:dyDescent="0.25">
      <c r="A486" s="42" t="e">
        <f t="shared" si="14"/>
        <v>#NUM!</v>
      </c>
      <c r="B486" s="48"/>
      <c r="C486" s="48"/>
    </row>
    <row r="487" spans="1:3" x14ac:dyDescent="0.25">
      <c r="A487" s="42" t="e">
        <f t="shared" si="14"/>
        <v>#NUM!</v>
      </c>
      <c r="B487" s="48"/>
      <c r="C487" s="48"/>
    </row>
    <row r="488" spans="1:3" x14ac:dyDescent="0.25">
      <c r="A488" s="42" t="e">
        <f t="shared" si="14"/>
        <v>#NUM!</v>
      </c>
      <c r="B488" s="48"/>
      <c r="C488" s="48"/>
    </row>
    <row r="489" spans="1:3" x14ac:dyDescent="0.25">
      <c r="A489" s="42" t="e">
        <f t="shared" si="14"/>
        <v>#NUM!</v>
      </c>
      <c r="B489" s="48"/>
      <c r="C489" s="48"/>
    </row>
    <row r="490" spans="1:3" x14ac:dyDescent="0.25">
      <c r="A490" s="42" t="e">
        <f t="shared" si="14"/>
        <v>#NUM!</v>
      </c>
      <c r="B490" s="48"/>
      <c r="C490" s="48"/>
    </row>
    <row r="491" spans="1:3" x14ac:dyDescent="0.25">
      <c r="A491" s="42" t="e">
        <f t="shared" si="14"/>
        <v>#NUM!</v>
      </c>
      <c r="B491" s="48"/>
      <c r="C491" s="48"/>
    </row>
    <row r="492" spans="1:3" x14ac:dyDescent="0.25">
      <c r="A492" s="42" t="e">
        <f t="shared" si="14"/>
        <v>#NUM!</v>
      </c>
      <c r="B492" s="48"/>
      <c r="C492" s="48"/>
    </row>
    <row r="493" spans="1:3" x14ac:dyDescent="0.25">
      <c r="A493" s="42" t="e">
        <f t="shared" si="14"/>
        <v>#NUM!</v>
      </c>
      <c r="B493" s="48"/>
      <c r="C493" s="48"/>
    </row>
    <row r="494" spans="1:3" x14ac:dyDescent="0.25">
      <c r="A494" s="42" t="e">
        <f t="shared" si="14"/>
        <v>#NUM!</v>
      </c>
      <c r="B494" s="48"/>
      <c r="C494" s="48"/>
    </row>
    <row r="495" spans="1:3" x14ac:dyDescent="0.25">
      <c r="A495" s="42" t="e">
        <f t="shared" si="14"/>
        <v>#NUM!</v>
      </c>
      <c r="B495" s="48"/>
      <c r="C495" s="48"/>
    </row>
    <row r="496" spans="1:3" x14ac:dyDescent="0.25">
      <c r="A496" s="42" t="e">
        <f t="shared" si="14"/>
        <v>#NUM!</v>
      </c>
      <c r="B496" s="48"/>
      <c r="C496" s="48"/>
    </row>
    <row r="497" spans="1:3" x14ac:dyDescent="0.25">
      <c r="A497" s="42" t="e">
        <f t="shared" si="14"/>
        <v>#NUM!</v>
      </c>
      <c r="B497" s="48"/>
      <c r="C497" s="48"/>
    </row>
    <row r="498" spans="1:3" x14ac:dyDescent="0.25">
      <c r="A498" s="42" t="e">
        <f t="shared" si="14"/>
        <v>#NUM!</v>
      </c>
      <c r="B498" s="48"/>
      <c r="C498" s="48"/>
    </row>
    <row r="499" spans="1:3" x14ac:dyDescent="0.25">
      <c r="A499" s="42" t="e">
        <f t="shared" si="14"/>
        <v>#NUM!</v>
      </c>
      <c r="B499" s="48"/>
      <c r="C499" s="48"/>
    </row>
    <row r="500" spans="1:3" x14ac:dyDescent="0.25">
      <c r="A500" s="42" t="e">
        <f t="shared" si="14"/>
        <v>#NUM!</v>
      </c>
      <c r="B500" s="48"/>
      <c r="C500" s="48"/>
    </row>
    <row r="501" spans="1:3" x14ac:dyDescent="0.25">
      <c r="A501" s="42" t="e">
        <f t="shared" si="14"/>
        <v>#NUM!</v>
      </c>
      <c r="B501" s="48"/>
      <c r="C501" s="48"/>
    </row>
    <row r="502" spans="1:3" x14ac:dyDescent="0.25">
      <c r="A502" s="42" t="e">
        <f t="shared" si="14"/>
        <v>#NUM!</v>
      </c>
      <c r="B502" s="48"/>
      <c r="C502" s="48"/>
    </row>
    <row r="503" spans="1:3" x14ac:dyDescent="0.25">
      <c r="A503" s="42" t="e">
        <f t="shared" si="14"/>
        <v>#NUM!</v>
      </c>
      <c r="B503" s="48"/>
      <c r="C503" s="48"/>
    </row>
    <row r="504" spans="1:3" x14ac:dyDescent="0.25">
      <c r="A504" s="42" t="e">
        <f t="shared" si="14"/>
        <v>#NUM!</v>
      </c>
      <c r="B504" s="48"/>
      <c r="C504" s="48"/>
    </row>
    <row r="505" spans="1:3" x14ac:dyDescent="0.25">
      <c r="A505" s="42" t="e">
        <f t="shared" si="14"/>
        <v>#NUM!</v>
      </c>
      <c r="B505" s="48"/>
      <c r="C505" s="48"/>
    </row>
    <row r="506" spans="1:3" x14ac:dyDescent="0.25">
      <c r="A506" s="42" t="e">
        <f t="shared" si="14"/>
        <v>#NUM!</v>
      </c>
      <c r="B506" s="48"/>
      <c r="C506" s="48"/>
    </row>
    <row r="507" spans="1:3" x14ac:dyDescent="0.25">
      <c r="A507" s="42" t="e">
        <f t="shared" si="14"/>
        <v>#NUM!</v>
      </c>
      <c r="B507" s="48"/>
      <c r="C507" s="48"/>
    </row>
    <row r="508" spans="1:3" x14ac:dyDescent="0.25">
      <c r="A508" s="42" t="e">
        <f t="shared" si="14"/>
        <v>#NUM!</v>
      </c>
      <c r="B508" s="48"/>
      <c r="C508" s="48"/>
    </row>
    <row r="509" spans="1:3" x14ac:dyDescent="0.25">
      <c r="A509" s="42" t="e">
        <f t="shared" si="14"/>
        <v>#NUM!</v>
      </c>
      <c r="B509" s="48"/>
      <c r="C509" s="48"/>
    </row>
    <row r="510" spans="1:3" x14ac:dyDescent="0.25">
      <c r="A510" s="42" t="e">
        <f t="shared" si="14"/>
        <v>#NUM!</v>
      </c>
      <c r="B510" s="48"/>
      <c r="C510" s="48"/>
    </row>
    <row r="511" spans="1:3" x14ac:dyDescent="0.25">
      <c r="A511" s="42" t="e">
        <f t="shared" si="14"/>
        <v>#NUM!</v>
      </c>
      <c r="B511" s="48"/>
      <c r="C511" s="48"/>
    </row>
    <row r="512" spans="1:3" x14ac:dyDescent="0.25">
      <c r="A512" s="42" t="e">
        <f t="shared" si="14"/>
        <v>#NUM!</v>
      </c>
      <c r="B512" s="48"/>
      <c r="C512" s="48"/>
    </row>
    <row r="513" spans="1:3" x14ac:dyDescent="0.25">
      <c r="A513" s="42" t="e">
        <f t="shared" si="14"/>
        <v>#NUM!</v>
      </c>
      <c r="B513" s="48"/>
      <c r="C513" s="48"/>
    </row>
    <row r="514" spans="1:3" x14ac:dyDescent="0.25">
      <c r="A514" s="42" t="e">
        <f t="shared" si="14"/>
        <v>#NUM!</v>
      </c>
      <c r="B514" s="48"/>
      <c r="C514" s="48"/>
    </row>
    <row r="515" spans="1:3" x14ac:dyDescent="0.25">
      <c r="A515" s="42" t="e">
        <f t="shared" si="14"/>
        <v>#NUM!</v>
      </c>
      <c r="B515" s="48"/>
      <c r="C515" s="48"/>
    </row>
    <row r="516" spans="1:3" x14ac:dyDescent="0.25">
      <c r="A516" s="42" t="e">
        <f t="shared" si="14"/>
        <v>#NUM!</v>
      </c>
      <c r="B516" s="48"/>
      <c r="C516" s="48"/>
    </row>
    <row r="517" spans="1:3" x14ac:dyDescent="0.25">
      <c r="A517" s="42" t="e">
        <f t="shared" si="14"/>
        <v>#NUM!</v>
      </c>
      <c r="B517" s="48"/>
      <c r="C517" s="48"/>
    </row>
    <row r="518" spans="1:3" x14ac:dyDescent="0.25">
      <c r="A518" s="42" t="e">
        <f t="shared" si="14"/>
        <v>#NUM!</v>
      </c>
      <c r="B518" s="48"/>
      <c r="C518" s="48"/>
    </row>
    <row r="519" spans="1:3" x14ac:dyDescent="0.25">
      <c r="A519" s="42" t="e">
        <f t="shared" si="14"/>
        <v>#NUM!</v>
      </c>
      <c r="B519" s="48"/>
      <c r="C519" s="48"/>
    </row>
    <row r="520" spans="1:3" x14ac:dyDescent="0.25">
      <c r="A520" s="42" t="e">
        <f t="shared" si="14"/>
        <v>#NUM!</v>
      </c>
      <c r="B520" s="48"/>
      <c r="C520" s="48"/>
    </row>
    <row r="521" spans="1:3" x14ac:dyDescent="0.25">
      <c r="A521" s="42" t="e">
        <f t="shared" ref="A521:A584" si="15">IF(A520="","",IF($K$3-A520&lt;0.01,"",(A520+TIME(0,$D$3,0))))</f>
        <v>#NUM!</v>
      </c>
      <c r="B521" s="48"/>
      <c r="C521" s="48"/>
    </row>
    <row r="522" spans="1:3" x14ac:dyDescent="0.25">
      <c r="A522" s="42" t="e">
        <f t="shared" si="15"/>
        <v>#NUM!</v>
      </c>
      <c r="B522" s="48"/>
      <c r="C522" s="48"/>
    </row>
    <row r="523" spans="1:3" x14ac:dyDescent="0.25">
      <c r="A523" s="42" t="e">
        <f t="shared" si="15"/>
        <v>#NUM!</v>
      </c>
      <c r="B523" s="48"/>
      <c r="C523" s="48"/>
    </row>
    <row r="524" spans="1:3" x14ac:dyDescent="0.25">
      <c r="A524" s="42" t="e">
        <f t="shared" si="15"/>
        <v>#NUM!</v>
      </c>
      <c r="B524" s="48"/>
      <c r="C524" s="48"/>
    </row>
    <row r="525" spans="1:3" x14ac:dyDescent="0.25">
      <c r="A525" s="42" t="e">
        <f t="shared" si="15"/>
        <v>#NUM!</v>
      </c>
      <c r="B525" s="48"/>
      <c r="C525" s="48"/>
    </row>
    <row r="526" spans="1:3" x14ac:dyDescent="0.25">
      <c r="A526" s="42" t="e">
        <f t="shared" si="15"/>
        <v>#NUM!</v>
      </c>
      <c r="B526" s="48"/>
      <c r="C526" s="48"/>
    </row>
    <row r="527" spans="1:3" x14ac:dyDescent="0.25">
      <c r="A527" s="42" t="e">
        <f t="shared" si="15"/>
        <v>#NUM!</v>
      </c>
      <c r="B527" s="48"/>
      <c r="C527" s="48"/>
    </row>
    <row r="528" spans="1:3" x14ac:dyDescent="0.25">
      <c r="A528" s="42" t="e">
        <f t="shared" si="15"/>
        <v>#NUM!</v>
      </c>
      <c r="B528" s="48"/>
      <c r="C528" s="48"/>
    </row>
    <row r="529" spans="1:3" x14ac:dyDescent="0.25">
      <c r="A529" s="42" t="e">
        <f t="shared" si="15"/>
        <v>#NUM!</v>
      </c>
      <c r="B529" s="48"/>
      <c r="C529" s="48"/>
    </row>
    <row r="530" spans="1:3" x14ac:dyDescent="0.25">
      <c r="A530" s="42" t="e">
        <f t="shared" si="15"/>
        <v>#NUM!</v>
      </c>
      <c r="B530" s="48"/>
      <c r="C530" s="48"/>
    </row>
    <row r="531" spans="1:3" x14ac:dyDescent="0.25">
      <c r="A531" s="42" t="e">
        <f t="shared" si="15"/>
        <v>#NUM!</v>
      </c>
      <c r="B531" s="48"/>
      <c r="C531" s="48"/>
    </row>
    <row r="532" spans="1:3" x14ac:dyDescent="0.25">
      <c r="A532" s="42" t="e">
        <f t="shared" si="15"/>
        <v>#NUM!</v>
      </c>
      <c r="B532" s="48"/>
      <c r="C532" s="48"/>
    </row>
    <row r="533" spans="1:3" x14ac:dyDescent="0.25">
      <c r="A533" s="42" t="e">
        <f t="shared" si="15"/>
        <v>#NUM!</v>
      </c>
      <c r="B533" s="48"/>
      <c r="C533" s="48"/>
    </row>
    <row r="534" spans="1:3" x14ac:dyDescent="0.25">
      <c r="A534" s="42" t="e">
        <f t="shared" si="15"/>
        <v>#NUM!</v>
      </c>
      <c r="B534" s="48"/>
      <c r="C534" s="48"/>
    </row>
    <row r="535" spans="1:3" x14ac:dyDescent="0.25">
      <c r="A535" s="42" t="e">
        <f t="shared" si="15"/>
        <v>#NUM!</v>
      </c>
      <c r="B535" s="48"/>
      <c r="C535" s="48"/>
    </row>
    <row r="536" spans="1:3" x14ac:dyDescent="0.25">
      <c r="A536" s="42" t="e">
        <f t="shared" si="15"/>
        <v>#NUM!</v>
      </c>
      <c r="B536" s="48"/>
      <c r="C536" s="48"/>
    </row>
    <row r="537" spans="1:3" x14ac:dyDescent="0.25">
      <c r="A537" s="42" t="e">
        <f t="shared" si="15"/>
        <v>#NUM!</v>
      </c>
      <c r="B537" s="48"/>
      <c r="C537" s="48"/>
    </row>
    <row r="538" spans="1:3" x14ac:dyDescent="0.25">
      <c r="A538" s="42" t="e">
        <f t="shared" si="15"/>
        <v>#NUM!</v>
      </c>
      <c r="B538" s="48"/>
      <c r="C538" s="48"/>
    </row>
    <row r="539" spans="1:3" x14ac:dyDescent="0.25">
      <c r="A539" s="42" t="e">
        <f t="shared" si="15"/>
        <v>#NUM!</v>
      </c>
      <c r="B539" s="48"/>
      <c r="C539" s="48"/>
    </row>
    <row r="540" spans="1:3" x14ac:dyDescent="0.25">
      <c r="A540" s="42" t="e">
        <f t="shared" si="15"/>
        <v>#NUM!</v>
      </c>
      <c r="B540" s="48"/>
      <c r="C540" s="48"/>
    </row>
    <row r="541" spans="1:3" x14ac:dyDescent="0.25">
      <c r="A541" s="42" t="e">
        <f t="shared" si="15"/>
        <v>#NUM!</v>
      </c>
      <c r="B541" s="48"/>
      <c r="C541" s="48"/>
    </row>
    <row r="542" spans="1:3" x14ac:dyDescent="0.25">
      <c r="A542" s="42" t="e">
        <f t="shared" si="15"/>
        <v>#NUM!</v>
      </c>
      <c r="B542" s="48"/>
      <c r="C542" s="48"/>
    </row>
    <row r="543" spans="1:3" x14ac:dyDescent="0.25">
      <c r="A543" s="42" t="e">
        <f t="shared" si="15"/>
        <v>#NUM!</v>
      </c>
      <c r="B543" s="48"/>
      <c r="C543" s="48"/>
    </row>
    <row r="544" spans="1:3" x14ac:dyDescent="0.25">
      <c r="A544" s="42" t="e">
        <f t="shared" si="15"/>
        <v>#NUM!</v>
      </c>
      <c r="B544" s="48"/>
      <c r="C544" s="48"/>
    </row>
    <row r="545" spans="1:3" x14ac:dyDescent="0.25">
      <c r="A545" s="42" t="e">
        <f t="shared" si="15"/>
        <v>#NUM!</v>
      </c>
      <c r="B545" s="48"/>
      <c r="C545" s="48"/>
    </row>
    <row r="546" spans="1:3" x14ac:dyDescent="0.25">
      <c r="A546" s="42" t="e">
        <f t="shared" si="15"/>
        <v>#NUM!</v>
      </c>
      <c r="B546" s="48"/>
      <c r="C546" s="48"/>
    </row>
    <row r="547" spans="1:3" x14ac:dyDescent="0.25">
      <c r="A547" s="42" t="e">
        <f t="shared" si="15"/>
        <v>#NUM!</v>
      </c>
      <c r="B547" s="48"/>
      <c r="C547" s="48"/>
    </row>
    <row r="548" spans="1:3" x14ac:dyDescent="0.25">
      <c r="A548" s="42" t="e">
        <f t="shared" si="15"/>
        <v>#NUM!</v>
      </c>
      <c r="B548" s="48"/>
      <c r="C548" s="48"/>
    </row>
    <row r="549" spans="1:3" x14ac:dyDescent="0.25">
      <c r="A549" s="42" t="e">
        <f t="shared" si="15"/>
        <v>#NUM!</v>
      </c>
      <c r="B549" s="48"/>
      <c r="C549" s="48"/>
    </row>
    <row r="550" spans="1:3" x14ac:dyDescent="0.25">
      <c r="A550" s="42" t="e">
        <f t="shared" si="15"/>
        <v>#NUM!</v>
      </c>
      <c r="B550" s="48"/>
      <c r="C550" s="48"/>
    </row>
    <row r="551" spans="1:3" x14ac:dyDescent="0.25">
      <c r="A551" s="42" t="e">
        <f t="shared" si="15"/>
        <v>#NUM!</v>
      </c>
      <c r="B551" s="48"/>
      <c r="C551" s="48"/>
    </row>
    <row r="552" spans="1:3" x14ac:dyDescent="0.25">
      <c r="A552" s="42" t="e">
        <f t="shared" si="15"/>
        <v>#NUM!</v>
      </c>
      <c r="B552" s="48"/>
      <c r="C552" s="48"/>
    </row>
    <row r="553" spans="1:3" x14ac:dyDescent="0.25">
      <c r="A553" s="42" t="e">
        <f t="shared" si="15"/>
        <v>#NUM!</v>
      </c>
      <c r="B553" s="48"/>
      <c r="C553" s="48"/>
    </row>
    <row r="554" spans="1:3" x14ac:dyDescent="0.25">
      <c r="A554" s="42" t="e">
        <f t="shared" si="15"/>
        <v>#NUM!</v>
      </c>
      <c r="B554" s="48"/>
      <c r="C554" s="48"/>
    </row>
    <row r="555" spans="1:3" x14ac:dyDescent="0.25">
      <c r="A555" s="42" t="e">
        <f t="shared" si="15"/>
        <v>#NUM!</v>
      </c>
      <c r="B555" s="48"/>
      <c r="C555" s="48"/>
    </row>
    <row r="556" spans="1:3" x14ac:dyDescent="0.25">
      <c r="A556" s="42" t="e">
        <f t="shared" si="15"/>
        <v>#NUM!</v>
      </c>
      <c r="B556" s="48"/>
      <c r="C556" s="48"/>
    </row>
    <row r="557" spans="1:3" x14ac:dyDescent="0.25">
      <c r="A557" s="42" t="e">
        <f t="shared" si="15"/>
        <v>#NUM!</v>
      </c>
      <c r="B557" s="48"/>
      <c r="C557" s="48"/>
    </row>
    <row r="558" spans="1:3" x14ac:dyDescent="0.25">
      <c r="A558" s="42" t="e">
        <f t="shared" si="15"/>
        <v>#NUM!</v>
      </c>
      <c r="B558" s="48"/>
      <c r="C558" s="48"/>
    </row>
    <row r="559" spans="1:3" x14ac:dyDescent="0.25">
      <c r="A559" s="42" t="e">
        <f t="shared" si="15"/>
        <v>#NUM!</v>
      </c>
      <c r="B559" s="48"/>
      <c r="C559" s="48"/>
    </row>
    <row r="560" spans="1:3" x14ac:dyDescent="0.25">
      <c r="A560" s="42" t="e">
        <f t="shared" si="15"/>
        <v>#NUM!</v>
      </c>
      <c r="B560" s="48"/>
      <c r="C560" s="48"/>
    </row>
    <row r="561" spans="1:3" x14ac:dyDescent="0.25">
      <c r="A561" s="42" t="e">
        <f t="shared" si="15"/>
        <v>#NUM!</v>
      </c>
      <c r="B561" s="48"/>
      <c r="C561" s="48"/>
    </row>
    <row r="562" spans="1:3" x14ac:dyDescent="0.25">
      <c r="A562" s="42" t="e">
        <f t="shared" si="15"/>
        <v>#NUM!</v>
      </c>
      <c r="B562" s="48"/>
      <c r="C562" s="48"/>
    </row>
    <row r="563" spans="1:3" x14ac:dyDescent="0.25">
      <c r="A563" s="42" t="e">
        <f t="shared" si="15"/>
        <v>#NUM!</v>
      </c>
      <c r="B563" s="48"/>
      <c r="C563" s="48"/>
    </row>
    <row r="564" spans="1:3" x14ac:dyDescent="0.25">
      <c r="A564" s="42" t="e">
        <f t="shared" si="15"/>
        <v>#NUM!</v>
      </c>
      <c r="B564" s="48"/>
      <c r="C564" s="48"/>
    </row>
    <row r="565" spans="1:3" x14ac:dyDescent="0.25">
      <c r="A565" s="42" t="e">
        <f t="shared" si="15"/>
        <v>#NUM!</v>
      </c>
      <c r="B565" s="48"/>
      <c r="C565" s="48"/>
    </row>
    <row r="566" spans="1:3" x14ac:dyDescent="0.25">
      <c r="A566" s="42" t="e">
        <f t="shared" si="15"/>
        <v>#NUM!</v>
      </c>
      <c r="B566" s="48"/>
      <c r="C566" s="48"/>
    </row>
    <row r="567" spans="1:3" x14ac:dyDescent="0.25">
      <c r="A567" s="42" t="e">
        <f t="shared" si="15"/>
        <v>#NUM!</v>
      </c>
      <c r="B567" s="48"/>
      <c r="C567" s="48"/>
    </row>
    <row r="568" spans="1:3" x14ac:dyDescent="0.25">
      <c r="A568" s="42" t="e">
        <f t="shared" si="15"/>
        <v>#NUM!</v>
      </c>
      <c r="B568" s="48"/>
      <c r="C568" s="48"/>
    </row>
    <row r="569" spans="1:3" x14ac:dyDescent="0.25">
      <c r="A569" s="42" t="e">
        <f t="shared" si="15"/>
        <v>#NUM!</v>
      </c>
      <c r="B569" s="48"/>
      <c r="C569" s="48"/>
    </row>
    <row r="570" spans="1:3" x14ac:dyDescent="0.25">
      <c r="A570" s="42" t="e">
        <f t="shared" si="15"/>
        <v>#NUM!</v>
      </c>
      <c r="B570" s="48"/>
      <c r="C570" s="48"/>
    </row>
    <row r="571" spans="1:3" x14ac:dyDescent="0.25">
      <c r="A571" s="42" t="e">
        <f t="shared" si="15"/>
        <v>#NUM!</v>
      </c>
      <c r="B571" s="48"/>
      <c r="C571" s="48"/>
    </row>
    <row r="572" spans="1:3" x14ac:dyDescent="0.25">
      <c r="A572" s="42" t="e">
        <f t="shared" si="15"/>
        <v>#NUM!</v>
      </c>
      <c r="B572" s="48"/>
      <c r="C572" s="48"/>
    </row>
    <row r="573" spans="1:3" x14ac:dyDescent="0.25">
      <c r="A573" s="42" t="e">
        <f t="shared" si="15"/>
        <v>#NUM!</v>
      </c>
      <c r="B573" s="48"/>
      <c r="C573" s="48"/>
    </row>
    <row r="574" spans="1:3" x14ac:dyDescent="0.25">
      <c r="A574" s="42" t="e">
        <f t="shared" si="15"/>
        <v>#NUM!</v>
      </c>
      <c r="B574" s="48"/>
      <c r="C574" s="48"/>
    </row>
    <row r="575" spans="1:3" x14ac:dyDescent="0.25">
      <c r="A575" s="42" t="e">
        <f t="shared" si="15"/>
        <v>#NUM!</v>
      </c>
      <c r="B575" s="48"/>
      <c r="C575" s="48"/>
    </row>
    <row r="576" spans="1:3" x14ac:dyDescent="0.25">
      <c r="A576" s="42" t="e">
        <f t="shared" si="15"/>
        <v>#NUM!</v>
      </c>
      <c r="B576" s="48"/>
      <c r="C576" s="48"/>
    </row>
    <row r="577" spans="1:3" x14ac:dyDescent="0.25">
      <c r="A577" s="42" t="e">
        <f t="shared" si="15"/>
        <v>#NUM!</v>
      </c>
      <c r="B577" s="48"/>
      <c r="C577" s="48"/>
    </row>
    <row r="578" spans="1:3" x14ac:dyDescent="0.25">
      <c r="A578" s="42" t="e">
        <f t="shared" si="15"/>
        <v>#NUM!</v>
      </c>
      <c r="B578" s="48"/>
      <c r="C578" s="48"/>
    </row>
    <row r="579" spans="1:3" x14ac:dyDescent="0.25">
      <c r="A579" s="42" t="e">
        <f t="shared" si="15"/>
        <v>#NUM!</v>
      </c>
      <c r="B579" s="48"/>
      <c r="C579" s="48"/>
    </row>
    <row r="580" spans="1:3" x14ac:dyDescent="0.25">
      <c r="A580" s="42" t="e">
        <f t="shared" si="15"/>
        <v>#NUM!</v>
      </c>
      <c r="B580" s="48"/>
      <c r="C580" s="48"/>
    </row>
    <row r="581" spans="1:3" x14ac:dyDescent="0.25">
      <c r="A581" s="42" t="e">
        <f t="shared" si="15"/>
        <v>#NUM!</v>
      </c>
      <c r="B581" s="48"/>
      <c r="C581" s="48"/>
    </row>
    <row r="582" spans="1:3" x14ac:dyDescent="0.25">
      <c r="A582" s="42" t="e">
        <f t="shared" si="15"/>
        <v>#NUM!</v>
      </c>
      <c r="B582" s="48"/>
      <c r="C582" s="48"/>
    </row>
    <row r="583" spans="1:3" x14ac:dyDescent="0.25">
      <c r="A583" s="42" t="e">
        <f t="shared" si="15"/>
        <v>#NUM!</v>
      </c>
      <c r="B583" s="48"/>
      <c r="C583" s="48"/>
    </row>
    <row r="584" spans="1:3" x14ac:dyDescent="0.25">
      <c r="A584" s="42" t="e">
        <f t="shared" si="15"/>
        <v>#NUM!</v>
      </c>
      <c r="B584" s="48"/>
      <c r="C584" s="48"/>
    </row>
    <row r="585" spans="1:3" x14ac:dyDescent="0.25">
      <c r="A585" s="42" t="e">
        <f t="shared" ref="A585:A648" si="16">IF(A584="","",IF($K$3-A584&lt;0.01,"",(A584+TIME(0,$D$3,0))))</f>
        <v>#NUM!</v>
      </c>
      <c r="B585" s="48"/>
      <c r="C585" s="48"/>
    </row>
    <row r="586" spans="1:3" x14ac:dyDescent="0.25">
      <c r="A586" s="42" t="e">
        <f t="shared" si="16"/>
        <v>#NUM!</v>
      </c>
      <c r="B586" s="48"/>
      <c r="C586" s="48"/>
    </row>
    <row r="587" spans="1:3" x14ac:dyDescent="0.25">
      <c r="A587" s="42" t="e">
        <f t="shared" si="16"/>
        <v>#NUM!</v>
      </c>
      <c r="B587" s="48"/>
      <c r="C587" s="48"/>
    </row>
    <row r="588" spans="1:3" x14ac:dyDescent="0.25">
      <c r="A588" s="42" t="e">
        <f t="shared" si="16"/>
        <v>#NUM!</v>
      </c>
      <c r="B588" s="48"/>
      <c r="C588" s="48"/>
    </row>
    <row r="589" spans="1:3" x14ac:dyDescent="0.25">
      <c r="A589" s="42" t="e">
        <f t="shared" si="16"/>
        <v>#NUM!</v>
      </c>
      <c r="B589" s="48"/>
      <c r="C589" s="48"/>
    </row>
    <row r="590" spans="1:3" x14ac:dyDescent="0.25">
      <c r="A590" s="42" t="e">
        <f t="shared" si="16"/>
        <v>#NUM!</v>
      </c>
      <c r="B590" s="48"/>
      <c r="C590" s="48"/>
    </row>
    <row r="591" spans="1:3" x14ac:dyDescent="0.25">
      <c r="A591" s="42" t="e">
        <f t="shared" si="16"/>
        <v>#NUM!</v>
      </c>
      <c r="B591" s="48"/>
      <c r="C591" s="48"/>
    </row>
    <row r="592" spans="1:3" x14ac:dyDescent="0.25">
      <c r="A592" s="42" t="e">
        <f t="shared" si="16"/>
        <v>#NUM!</v>
      </c>
      <c r="B592" s="48"/>
      <c r="C592" s="48"/>
    </row>
    <row r="593" spans="1:3" x14ac:dyDescent="0.25">
      <c r="A593" s="42" t="e">
        <f t="shared" si="16"/>
        <v>#NUM!</v>
      </c>
      <c r="B593" s="48"/>
      <c r="C593" s="48"/>
    </row>
    <row r="594" spans="1:3" x14ac:dyDescent="0.25">
      <c r="A594" s="42" t="e">
        <f t="shared" si="16"/>
        <v>#NUM!</v>
      </c>
      <c r="B594" s="48"/>
      <c r="C594" s="48"/>
    </row>
    <row r="595" spans="1:3" x14ac:dyDescent="0.25">
      <c r="A595" s="42" t="e">
        <f t="shared" si="16"/>
        <v>#NUM!</v>
      </c>
      <c r="B595" s="48"/>
      <c r="C595" s="48"/>
    </row>
    <row r="596" spans="1:3" x14ac:dyDescent="0.25">
      <c r="A596" s="42" t="e">
        <f t="shared" si="16"/>
        <v>#NUM!</v>
      </c>
      <c r="B596" s="48"/>
      <c r="C596" s="48"/>
    </row>
    <row r="597" spans="1:3" x14ac:dyDescent="0.25">
      <c r="A597" s="42" t="e">
        <f t="shared" si="16"/>
        <v>#NUM!</v>
      </c>
      <c r="B597" s="48"/>
      <c r="C597" s="48"/>
    </row>
    <row r="598" spans="1:3" x14ac:dyDescent="0.25">
      <c r="A598" s="42" t="e">
        <f t="shared" si="16"/>
        <v>#NUM!</v>
      </c>
      <c r="B598" s="48"/>
      <c r="C598" s="48"/>
    </row>
    <row r="599" spans="1:3" x14ac:dyDescent="0.25">
      <c r="A599" s="42" t="e">
        <f t="shared" si="16"/>
        <v>#NUM!</v>
      </c>
      <c r="B599" s="48"/>
      <c r="C599" s="48"/>
    </row>
    <row r="600" spans="1:3" x14ac:dyDescent="0.25">
      <c r="A600" s="42" t="e">
        <f t="shared" si="16"/>
        <v>#NUM!</v>
      </c>
      <c r="B600" s="48"/>
      <c r="C600" s="48"/>
    </row>
    <row r="601" spans="1:3" x14ac:dyDescent="0.25">
      <c r="A601" s="42" t="e">
        <f t="shared" si="16"/>
        <v>#NUM!</v>
      </c>
      <c r="B601" s="48"/>
      <c r="C601" s="48"/>
    </row>
    <row r="602" spans="1:3" x14ac:dyDescent="0.25">
      <c r="A602" s="42" t="e">
        <f t="shared" si="16"/>
        <v>#NUM!</v>
      </c>
      <c r="B602" s="48"/>
      <c r="C602" s="48"/>
    </row>
    <row r="603" spans="1:3" x14ac:dyDescent="0.25">
      <c r="A603" s="42" t="e">
        <f t="shared" si="16"/>
        <v>#NUM!</v>
      </c>
      <c r="B603" s="48"/>
      <c r="C603" s="48"/>
    </row>
    <row r="604" spans="1:3" x14ac:dyDescent="0.25">
      <c r="A604" s="42" t="e">
        <f t="shared" si="16"/>
        <v>#NUM!</v>
      </c>
      <c r="B604" s="48"/>
      <c r="C604" s="48"/>
    </row>
    <row r="605" spans="1:3" x14ac:dyDescent="0.25">
      <c r="A605" s="42" t="e">
        <f t="shared" si="16"/>
        <v>#NUM!</v>
      </c>
      <c r="B605" s="48"/>
      <c r="C605" s="48"/>
    </row>
    <row r="606" spans="1:3" x14ac:dyDescent="0.25">
      <c r="A606" s="42" t="e">
        <f t="shared" si="16"/>
        <v>#NUM!</v>
      </c>
      <c r="B606" s="48"/>
      <c r="C606" s="48"/>
    </row>
    <row r="607" spans="1:3" x14ac:dyDescent="0.25">
      <c r="A607" s="42" t="e">
        <f t="shared" si="16"/>
        <v>#NUM!</v>
      </c>
      <c r="B607" s="48"/>
      <c r="C607" s="48"/>
    </row>
    <row r="608" spans="1:3" x14ac:dyDescent="0.25">
      <c r="A608" s="42" t="e">
        <f t="shared" si="16"/>
        <v>#NUM!</v>
      </c>
      <c r="B608" s="48"/>
      <c r="C608" s="48"/>
    </row>
    <row r="609" spans="1:3" x14ac:dyDescent="0.25">
      <c r="A609" s="42" t="e">
        <f t="shared" si="16"/>
        <v>#NUM!</v>
      </c>
      <c r="B609" s="48"/>
      <c r="C609" s="48"/>
    </row>
    <row r="610" spans="1:3" x14ac:dyDescent="0.25">
      <c r="A610" s="42" t="e">
        <f t="shared" si="16"/>
        <v>#NUM!</v>
      </c>
      <c r="B610" s="48"/>
      <c r="C610" s="48"/>
    </row>
    <row r="611" spans="1:3" x14ac:dyDescent="0.25">
      <c r="A611" s="42" t="e">
        <f t="shared" si="16"/>
        <v>#NUM!</v>
      </c>
      <c r="B611" s="48"/>
      <c r="C611" s="48"/>
    </row>
    <row r="612" spans="1:3" x14ac:dyDescent="0.25">
      <c r="A612" s="42" t="e">
        <f t="shared" si="16"/>
        <v>#NUM!</v>
      </c>
      <c r="B612" s="48"/>
      <c r="C612" s="48"/>
    </row>
    <row r="613" spans="1:3" x14ac:dyDescent="0.25">
      <c r="A613" s="42" t="e">
        <f t="shared" si="16"/>
        <v>#NUM!</v>
      </c>
      <c r="B613" s="48"/>
      <c r="C613" s="48"/>
    </row>
    <row r="614" spans="1:3" x14ac:dyDescent="0.25">
      <c r="A614" s="42" t="e">
        <f t="shared" si="16"/>
        <v>#NUM!</v>
      </c>
      <c r="B614" s="48"/>
      <c r="C614" s="48"/>
    </row>
    <row r="615" spans="1:3" x14ac:dyDescent="0.25">
      <c r="A615" s="42" t="e">
        <f t="shared" si="16"/>
        <v>#NUM!</v>
      </c>
      <c r="B615" s="48"/>
      <c r="C615" s="48"/>
    </row>
    <row r="616" spans="1:3" x14ac:dyDescent="0.25">
      <c r="A616" s="42" t="e">
        <f t="shared" si="16"/>
        <v>#NUM!</v>
      </c>
      <c r="B616" s="48"/>
      <c r="C616" s="48"/>
    </row>
    <row r="617" spans="1:3" x14ac:dyDescent="0.25">
      <c r="A617" s="42" t="e">
        <f t="shared" si="16"/>
        <v>#NUM!</v>
      </c>
      <c r="B617" s="48"/>
      <c r="C617" s="48"/>
    </row>
    <row r="618" spans="1:3" x14ac:dyDescent="0.25">
      <c r="A618" s="42" t="e">
        <f t="shared" si="16"/>
        <v>#NUM!</v>
      </c>
      <c r="B618" s="48"/>
      <c r="C618" s="48"/>
    </row>
    <row r="619" spans="1:3" x14ac:dyDescent="0.25">
      <c r="A619" s="42" t="e">
        <f t="shared" si="16"/>
        <v>#NUM!</v>
      </c>
      <c r="B619" s="48"/>
      <c r="C619" s="48"/>
    </row>
    <row r="620" spans="1:3" x14ac:dyDescent="0.25">
      <c r="A620" s="42" t="e">
        <f t="shared" si="16"/>
        <v>#NUM!</v>
      </c>
      <c r="B620" s="48"/>
      <c r="C620" s="48"/>
    </row>
    <row r="621" spans="1:3" x14ac:dyDescent="0.25">
      <c r="A621" s="42" t="e">
        <f t="shared" si="16"/>
        <v>#NUM!</v>
      </c>
      <c r="B621" s="48"/>
      <c r="C621" s="48"/>
    </row>
    <row r="622" spans="1:3" x14ac:dyDescent="0.25">
      <c r="A622" s="42" t="e">
        <f t="shared" si="16"/>
        <v>#NUM!</v>
      </c>
      <c r="B622" s="48"/>
      <c r="C622" s="48"/>
    </row>
    <row r="623" spans="1:3" x14ac:dyDescent="0.25">
      <c r="A623" s="42" t="e">
        <f t="shared" si="16"/>
        <v>#NUM!</v>
      </c>
      <c r="B623" s="48"/>
      <c r="C623" s="48"/>
    </row>
    <row r="624" spans="1:3" x14ac:dyDescent="0.25">
      <c r="A624" s="42" t="e">
        <f t="shared" si="16"/>
        <v>#NUM!</v>
      </c>
      <c r="B624" s="48"/>
      <c r="C624" s="48"/>
    </row>
    <row r="625" spans="1:3" x14ac:dyDescent="0.25">
      <c r="A625" s="42" t="e">
        <f t="shared" si="16"/>
        <v>#NUM!</v>
      </c>
      <c r="B625" s="48"/>
      <c r="C625" s="48"/>
    </row>
    <row r="626" spans="1:3" x14ac:dyDescent="0.25">
      <c r="A626" s="42" t="e">
        <f t="shared" si="16"/>
        <v>#NUM!</v>
      </c>
      <c r="B626" s="48"/>
      <c r="C626" s="48"/>
    </row>
    <row r="627" spans="1:3" x14ac:dyDescent="0.25">
      <c r="A627" s="42" t="e">
        <f t="shared" si="16"/>
        <v>#NUM!</v>
      </c>
      <c r="B627" s="48"/>
      <c r="C627" s="48"/>
    </row>
    <row r="628" spans="1:3" x14ac:dyDescent="0.25">
      <c r="A628" s="42" t="e">
        <f t="shared" si="16"/>
        <v>#NUM!</v>
      </c>
      <c r="B628" s="48"/>
      <c r="C628" s="48"/>
    </row>
    <row r="629" spans="1:3" x14ac:dyDescent="0.25">
      <c r="A629" s="42" t="e">
        <f t="shared" si="16"/>
        <v>#NUM!</v>
      </c>
      <c r="B629" s="48"/>
      <c r="C629" s="48"/>
    </row>
    <row r="630" spans="1:3" x14ac:dyDescent="0.25">
      <c r="A630" s="42" t="e">
        <f t="shared" si="16"/>
        <v>#NUM!</v>
      </c>
      <c r="B630" s="48"/>
      <c r="C630" s="48"/>
    </row>
    <row r="631" spans="1:3" x14ac:dyDescent="0.25">
      <c r="A631" s="42" t="e">
        <f t="shared" si="16"/>
        <v>#NUM!</v>
      </c>
      <c r="B631" s="48"/>
      <c r="C631" s="48"/>
    </row>
    <row r="632" spans="1:3" x14ac:dyDescent="0.25">
      <c r="A632" s="42" t="e">
        <f t="shared" si="16"/>
        <v>#NUM!</v>
      </c>
      <c r="B632" s="48"/>
      <c r="C632" s="48"/>
    </row>
    <row r="633" spans="1:3" x14ac:dyDescent="0.25">
      <c r="A633" s="42" t="e">
        <f t="shared" si="16"/>
        <v>#NUM!</v>
      </c>
      <c r="B633" s="48"/>
      <c r="C633" s="48"/>
    </row>
    <row r="634" spans="1:3" x14ac:dyDescent="0.25">
      <c r="A634" s="42" t="e">
        <f t="shared" si="16"/>
        <v>#NUM!</v>
      </c>
      <c r="B634" s="48"/>
      <c r="C634" s="48"/>
    </row>
    <row r="635" spans="1:3" x14ac:dyDescent="0.25">
      <c r="A635" s="42" t="e">
        <f t="shared" si="16"/>
        <v>#NUM!</v>
      </c>
      <c r="B635" s="48"/>
      <c r="C635" s="48"/>
    </row>
    <row r="636" spans="1:3" x14ac:dyDescent="0.25">
      <c r="A636" s="42" t="e">
        <f t="shared" si="16"/>
        <v>#NUM!</v>
      </c>
      <c r="B636" s="48"/>
      <c r="C636" s="48"/>
    </row>
    <row r="637" spans="1:3" x14ac:dyDescent="0.25">
      <c r="A637" s="42" t="e">
        <f t="shared" si="16"/>
        <v>#NUM!</v>
      </c>
      <c r="B637" s="48"/>
      <c r="C637" s="48"/>
    </row>
    <row r="638" spans="1:3" x14ac:dyDescent="0.25">
      <c r="A638" s="42" t="e">
        <f t="shared" si="16"/>
        <v>#NUM!</v>
      </c>
      <c r="B638" s="48"/>
      <c r="C638" s="48"/>
    </row>
    <row r="639" spans="1:3" x14ac:dyDescent="0.25">
      <c r="A639" s="42" t="e">
        <f t="shared" si="16"/>
        <v>#NUM!</v>
      </c>
      <c r="B639" s="48"/>
      <c r="C639" s="48"/>
    </row>
    <row r="640" spans="1:3" x14ac:dyDescent="0.25">
      <c r="A640" s="42" t="e">
        <f t="shared" si="16"/>
        <v>#NUM!</v>
      </c>
      <c r="B640" s="48"/>
      <c r="C640" s="48"/>
    </row>
    <row r="641" spans="1:3" x14ac:dyDescent="0.25">
      <c r="A641" s="42" t="e">
        <f t="shared" si="16"/>
        <v>#NUM!</v>
      </c>
      <c r="B641" s="48"/>
      <c r="C641" s="48"/>
    </row>
    <row r="642" spans="1:3" x14ac:dyDescent="0.25">
      <c r="A642" s="42" t="e">
        <f t="shared" si="16"/>
        <v>#NUM!</v>
      </c>
      <c r="B642" s="48"/>
      <c r="C642" s="48"/>
    </row>
    <row r="643" spans="1:3" x14ac:dyDescent="0.25">
      <c r="A643" s="42" t="e">
        <f t="shared" si="16"/>
        <v>#NUM!</v>
      </c>
      <c r="B643" s="48"/>
      <c r="C643" s="48"/>
    </row>
    <row r="644" spans="1:3" x14ac:dyDescent="0.25">
      <c r="A644" s="42" t="e">
        <f t="shared" si="16"/>
        <v>#NUM!</v>
      </c>
      <c r="B644" s="48"/>
      <c r="C644" s="48"/>
    </row>
    <row r="645" spans="1:3" x14ac:dyDescent="0.25">
      <c r="A645" s="42" t="e">
        <f t="shared" si="16"/>
        <v>#NUM!</v>
      </c>
      <c r="B645" s="48"/>
      <c r="C645" s="48"/>
    </row>
    <row r="646" spans="1:3" x14ac:dyDescent="0.25">
      <c r="A646" s="42" t="e">
        <f t="shared" si="16"/>
        <v>#NUM!</v>
      </c>
      <c r="B646" s="48"/>
      <c r="C646" s="48"/>
    </row>
    <row r="647" spans="1:3" x14ac:dyDescent="0.25">
      <c r="A647" s="42" t="e">
        <f t="shared" si="16"/>
        <v>#NUM!</v>
      </c>
      <c r="B647" s="48"/>
      <c r="C647" s="48"/>
    </row>
    <row r="648" spans="1:3" x14ac:dyDescent="0.25">
      <c r="A648" s="42" t="e">
        <f t="shared" si="16"/>
        <v>#NUM!</v>
      </c>
      <c r="B648" s="48"/>
      <c r="C648" s="48"/>
    </row>
    <row r="649" spans="1:3" x14ac:dyDescent="0.25">
      <c r="A649" s="42" t="e">
        <f t="shared" ref="A649:A712" si="17">IF(A648="","",IF($K$3-A648&lt;0.01,"",(A648+TIME(0,$D$3,0))))</f>
        <v>#NUM!</v>
      </c>
      <c r="B649" s="48"/>
      <c r="C649" s="48"/>
    </row>
    <row r="650" spans="1:3" x14ac:dyDescent="0.25">
      <c r="A650" s="42" t="e">
        <f t="shared" si="17"/>
        <v>#NUM!</v>
      </c>
      <c r="B650" s="48"/>
      <c r="C650" s="48"/>
    </row>
    <row r="651" spans="1:3" x14ac:dyDescent="0.25">
      <c r="A651" s="42" t="e">
        <f t="shared" si="17"/>
        <v>#NUM!</v>
      </c>
      <c r="B651" s="48"/>
      <c r="C651" s="48"/>
    </row>
    <row r="652" spans="1:3" x14ac:dyDescent="0.25">
      <c r="A652" s="42" t="e">
        <f t="shared" si="17"/>
        <v>#NUM!</v>
      </c>
      <c r="B652" s="48"/>
      <c r="C652" s="48"/>
    </row>
    <row r="653" spans="1:3" x14ac:dyDescent="0.25">
      <c r="A653" s="42" t="e">
        <f t="shared" si="17"/>
        <v>#NUM!</v>
      </c>
      <c r="B653" s="48"/>
      <c r="C653" s="48"/>
    </row>
    <row r="654" spans="1:3" x14ac:dyDescent="0.25">
      <c r="A654" s="42" t="e">
        <f t="shared" si="17"/>
        <v>#NUM!</v>
      </c>
      <c r="B654" s="48"/>
      <c r="C654" s="48"/>
    </row>
    <row r="655" spans="1:3" x14ac:dyDescent="0.25">
      <c r="A655" s="42" t="e">
        <f t="shared" si="17"/>
        <v>#NUM!</v>
      </c>
      <c r="B655" s="48"/>
      <c r="C655" s="48"/>
    </row>
    <row r="656" spans="1:3" x14ac:dyDescent="0.25">
      <c r="A656" s="42" t="e">
        <f t="shared" si="17"/>
        <v>#NUM!</v>
      </c>
      <c r="B656" s="48"/>
      <c r="C656" s="48"/>
    </row>
    <row r="657" spans="1:3" x14ac:dyDescent="0.25">
      <c r="A657" s="42" t="e">
        <f t="shared" si="17"/>
        <v>#NUM!</v>
      </c>
      <c r="B657" s="48"/>
      <c r="C657" s="48"/>
    </row>
    <row r="658" spans="1:3" x14ac:dyDescent="0.25">
      <c r="A658" s="42" t="e">
        <f t="shared" si="17"/>
        <v>#NUM!</v>
      </c>
      <c r="B658" s="48"/>
      <c r="C658" s="48"/>
    </row>
    <row r="659" spans="1:3" x14ac:dyDescent="0.25">
      <c r="A659" s="42" t="e">
        <f t="shared" si="17"/>
        <v>#NUM!</v>
      </c>
      <c r="B659" s="48"/>
      <c r="C659" s="48"/>
    </row>
    <row r="660" spans="1:3" x14ac:dyDescent="0.25">
      <c r="A660" s="42" t="e">
        <f t="shared" si="17"/>
        <v>#NUM!</v>
      </c>
      <c r="B660" s="48"/>
      <c r="C660" s="48"/>
    </row>
    <row r="661" spans="1:3" x14ac:dyDescent="0.25">
      <c r="A661" s="42" t="e">
        <f t="shared" si="17"/>
        <v>#NUM!</v>
      </c>
      <c r="B661" s="48"/>
      <c r="C661" s="48"/>
    </row>
    <row r="662" spans="1:3" x14ac:dyDescent="0.25">
      <c r="A662" s="42" t="e">
        <f t="shared" si="17"/>
        <v>#NUM!</v>
      </c>
      <c r="B662" s="48"/>
      <c r="C662" s="48"/>
    </row>
    <row r="663" spans="1:3" x14ac:dyDescent="0.25">
      <c r="A663" s="42" t="e">
        <f t="shared" si="17"/>
        <v>#NUM!</v>
      </c>
      <c r="B663" s="48"/>
      <c r="C663" s="48"/>
    </row>
    <row r="664" spans="1:3" x14ac:dyDescent="0.25">
      <c r="A664" s="42" t="e">
        <f t="shared" si="17"/>
        <v>#NUM!</v>
      </c>
      <c r="B664" s="48"/>
      <c r="C664" s="48"/>
    </row>
    <row r="665" spans="1:3" x14ac:dyDescent="0.25">
      <c r="A665" s="42" t="e">
        <f t="shared" si="17"/>
        <v>#NUM!</v>
      </c>
      <c r="B665" s="48"/>
      <c r="C665" s="48"/>
    </row>
    <row r="666" spans="1:3" x14ac:dyDescent="0.25">
      <c r="A666" s="42" t="e">
        <f t="shared" si="17"/>
        <v>#NUM!</v>
      </c>
      <c r="B666" s="48"/>
      <c r="C666" s="48"/>
    </row>
    <row r="667" spans="1:3" x14ac:dyDescent="0.25">
      <c r="A667" s="42" t="e">
        <f t="shared" si="17"/>
        <v>#NUM!</v>
      </c>
      <c r="B667" s="48"/>
      <c r="C667" s="48"/>
    </row>
    <row r="668" spans="1:3" x14ac:dyDescent="0.25">
      <c r="A668" s="42" t="e">
        <f t="shared" si="17"/>
        <v>#NUM!</v>
      </c>
      <c r="B668" s="48"/>
      <c r="C668" s="48"/>
    </row>
    <row r="669" spans="1:3" x14ac:dyDescent="0.25">
      <c r="A669" s="42" t="e">
        <f t="shared" si="17"/>
        <v>#NUM!</v>
      </c>
      <c r="B669" s="48"/>
      <c r="C669" s="48"/>
    </row>
    <row r="670" spans="1:3" x14ac:dyDescent="0.25">
      <c r="A670" s="42" t="e">
        <f t="shared" si="17"/>
        <v>#NUM!</v>
      </c>
      <c r="B670" s="48"/>
      <c r="C670" s="48"/>
    </row>
    <row r="671" spans="1:3" x14ac:dyDescent="0.25">
      <c r="A671" s="42" t="e">
        <f t="shared" si="17"/>
        <v>#NUM!</v>
      </c>
      <c r="B671" s="48"/>
      <c r="C671" s="48"/>
    </row>
    <row r="672" spans="1:3" x14ac:dyDescent="0.25">
      <c r="A672" s="42" t="e">
        <f t="shared" si="17"/>
        <v>#NUM!</v>
      </c>
      <c r="B672" s="48"/>
      <c r="C672" s="48"/>
    </row>
    <row r="673" spans="1:3" x14ac:dyDescent="0.25">
      <c r="A673" s="42" t="e">
        <f t="shared" si="17"/>
        <v>#NUM!</v>
      </c>
      <c r="B673" s="48"/>
      <c r="C673" s="48"/>
    </row>
    <row r="674" spans="1:3" x14ac:dyDescent="0.25">
      <c r="A674" s="42" t="e">
        <f t="shared" si="17"/>
        <v>#NUM!</v>
      </c>
      <c r="B674" s="48"/>
      <c r="C674" s="48"/>
    </row>
    <row r="675" spans="1:3" x14ac:dyDescent="0.25">
      <c r="A675" s="42" t="e">
        <f t="shared" si="17"/>
        <v>#NUM!</v>
      </c>
      <c r="B675" s="48"/>
      <c r="C675" s="48"/>
    </row>
    <row r="676" spans="1:3" x14ac:dyDescent="0.25">
      <c r="A676" s="42" t="e">
        <f t="shared" si="17"/>
        <v>#NUM!</v>
      </c>
      <c r="B676" s="48"/>
      <c r="C676" s="48"/>
    </row>
    <row r="677" spans="1:3" x14ac:dyDescent="0.25">
      <c r="A677" s="42" t="e">
        <f t="shared" si="17"/>
        <v>#NUM!</v>
      </c>
      <c r="B677" s="48"/>
      <c r="C677" s="48"/>
    </row>
    <row r="678" spans="1:3" x14ac:dyDescent="0.25">
      <c r="A678" s="42" t="e">
        <f t="shared" si="17"/>
        <v>#NUM!</v>
      </c>
      <c r="B678" s="48"/>
      <c r="C678" s="48"/>
    </row>
    <row r="679" spans="1:3" x14ac:dyDescent="0.25">
      <c r="A679" s="42" t="e">
        <f t="shared" si="17"/>
        <v>#NUM!</v>
      </c>
      <c r="B679" s="48"/>
      <c r="C679" s="48"/>
    </row>
    <row r="680" spans="1:3" x14ac:dyDescent="0.25">
      <c r="A680" s="42" t="e">
        <f t="shared" si="17"/>
        <v>#NUM!</v>
      </c>
      <c r="B680" s="48"/>
      <c r="C680" s="48"/>
    </row>
    <row r="681" spans="1:3" x14ac:dyDescent="0.25">
      <c r="A681" s="42" t="e">
        <f t="shared" si="17"/>
        <v>#NUM!</v>
      </c>
      <c r="B681" s="48"/>
      <c r="C681" s="48"/>
    </row>
    <row r="682" spans="1:3" x14ac:dyDescent="0.25">
      <c r="A682" s="42" t="e">
        <f t="shared" si="17"/>
        <v>#NUM!</v>
      </c>
      <c r="B682" s="48"/>
      <c r="C682" s="48"/>
    </row>
    <row r="683" spans="1:3" x14ac:dyDescent="0.25">
      <c r="A683" s="42" t="e">
        <f t="shared" si="17"/>
        <v>#NUM!</v>
      </c>
      <c r="B683" s="48"/>
      <c r="C683" s="48"/>
    </row>
    <row r="684" spans="1:3" x14ac:dyDescent="0.25">
      <c r="A684" s="42" t="e">
        <f t="shared" si="17"/>
        <v>#NUM!</v>
      </c>
      <c r="B684" s="48"/>
      <c r="C684" s="48"/>
    </row>
    <row r="685" spans="1:3" x14ac:dyDescent="0.25">
      <c r="A685" s="42" t="e">
        <f t="shared" si="17"/>
        <v>#NUM!</v>
      </c>
      <c r="B685" s="48"/>
      <c r="C685" s="48"/>
    </row>
    <row r="686" spans="1:3" x14ac:dyDescent="0.25">
      <c r="A686" s="42" t="e">
        <f t="shared" si="17"/>
        <v>#NUM!</v>
      </c>
      <c r="B686" s="48"/>
      <c r="C686" s="48"/>
    </row>
    <row r="687" spans="1:3" x14ac:dyDescent="0.25">
      <c r="A687" s="42" t="e">
        <f t="shared" si="17"/>
        <v>#NUM!</v>
      </c>
      <c r="B687" s="48"/>
      <c r="C687" s="48"/>
    </row>
    <row r="688" spans="1:3" x14ac:dyDescent="0.25">
      <c r="A688" s="42" t="e">
        <f t="shared" si="17"/>
        <v>#NUM!</v>
      </c>
      <c r="B688" s="48"/>
      <c r="C688" s="48"/>
    </row>
    <row r="689" spans="1:3" x14ac:dyDescent="0.25">
      <c r="A689" s="42" t="e">
        <f t="shared" si="17"/>
        <v>#NUM!</v>
      </c>
      <c r="B689" s="48"/>
      <c r="C689" s="48"/>
    </row>
    <row r="690" spans="1:3" x14ac:dyDescent="0.25">
      <c r="A690" s="42" t="e">
        <f t="shared" si="17"/>
        <v>#NUM!</v>
      </c>
      <c r="B690" s="48"/>
      <c r="C690" s="48"/>
    </row>
    <row r="691" spans="1:3" x14ac:dyDescent="0.25">
      <c r="A691" s="42" t="e">
        <f t="shared" si="17"/>
        <v>#NUM!</v>
      </c>
      <c r="B691" s="48"/>
      <c r="C691" s="48"/>
    </row>
    <row r="692" spans="1:3" x14ac:dyDescent="0.25">
      <c r="A692" s="42" t="e">
        <f t="shared" si="17"/>
        <v>#NUM!</v>
      </c>
      <c r="B692" s="48"/>
      <c r="C692" s="48"/>
    </row>
    <row r="693" spans="1:3" x14ac:dyDescent="0.25">
      <c r="A693" s="42" t="e">
        <f t="shared" si="17"/>
        <v>#NUM!</v>
      </c>
      <c r="B693" s="48"/>
      <c r="C693" s="48"/>
    </row>
    <row r="694" spans="1:3" x14ac:dyDescent="0.25">
      <c r="A694" s="42" t="e">
        <f t="shared" si="17"/>
        <v>#NUM!</v>
      </c>
      <c r="B694" s="48"/>
      <c r="C694" s="48"/>
    </row>
    <row r="695" spans="1:3" x14ac:dyDescent="0.25">
      <c r="A695" s="42" t="e">
        <f t="shared" si="17"/>
        <v>#NUM!</v>
      </c>
      <c r="B695" s="48"/>
      <c r="C695" s="48"/>
    </row>
    <row r="696" spans="1:3" x14ac:dyDescent="0.25">
      <c r="A696" s="42" t="e">
        <f t="shared" si="17"/>
        <v>#NUM!</v>
      </c>
      <c r="B696" s="48"/>
      <c r="C696" s="48"/>
    </row>
    <row r="697" spans="1:3" x14ac:dyDescent="0.25">
      <c r="A697" s="42" t="e">
        <f t="shared" si="17"/>
        <v>#NUM!</v>
      </c>
      <c r="B697" s="48"/>
      <c r="C697" s="48"/>
    </row>
    <row r="698" spans="1:3" x14ac:dyDescent="0.25">
      <c r="A698" s="42" t="e">
        <f t="shared" si="17"/>
        <v>#NUM!</v>
      </c>
      <c r="B698" s="48"/>
      <c r="C698" s="48"/>
    </row>
    <row r="699" spans="1:3" x14ac:dyDescent="0.25">
      <c r="A699" s="42" t="e">
        <f t="shared" si="17"/>
        <v>#NUM!</v>
      </c>
      <c r="B699" s="48"/>
      <c r="C699" s="48"/>
    </row>
    <row r="700" spans="1:3" x14ac:dyDescent="0.25">
      <c r="A700" s="42" t="e">
        <f t="shared" si="17"/>
        <v>#NUM!</v>
      </c>
      <c r="B700" s="48"/>
      <c r="C700" s="48"/>
    </row>
    <row r="701" spans="1:3" x14ac:dyDescent="0.25">
      <c r="A701" s="42" t="e">
        <f t="shared" si="17"/>
        <v>#NUM!</v>
      </c>
      <c r="B701" s="48"/>
      <c r="C701" s="48"/>
    </row>
    <row r="702" spans="1:3" x14ac:dyDescent="0.25">
      <c r="A702" s="42" t="e">
        <f t="shared" si="17"/>
        <v>#NUM!</v>
      </c>
      <c r="B702" s="48"/>
      <c r="C702" s="48"/>
    </row>
    <row r="703" spans="1:3" x14ac:dyDescent="0.25">
      <c r="A703" s="42" t="e">
        <f t="shared" si="17"/>
        <v>#NUM!</v>
      </c>
      <c r="B703" s="48"/>
      <c r="C703" s="48"/>
    </row>
    <row r="704" spans="1:3" x14ac:dyDescent="0.25">
      <c r="A704" s="42" t="e">
        <f t="shared" si="17"/>
        <v>#NUM!</v>
      </c>
      <c r="B704" s="48"/>
      <c r="C704" s="48"/>
    </row>
    <row r="705" spans="1:3" x14ac:dyDescent="0.25">
      <c r="A705" s="42" t="e">
        <f t="shared" si="17"/>
        <v>#NUM!</v>
      </c>
      <c r="B705" s="48"/>
      <c r="C705" s="48"/>
    </row>
    <row r="706" spans="1:3" x14ac:dyDescent="0.25">
      <c r="A706" s="42" t="e">
        <f t="shared" si="17"/>
        <v>#NUM!</v>
      </c>
      <c r="B706" s="48"/>
      <c r="C706" s="48"/>
    </row>
    <row r="707" spans="1:3" x14ac:dyDescent="0.25">
      <c r="A707" s="42" t="e">
        <f t="shared" si="17"/>
        <v>#NUM!</v>
      </c>
      <c r="B707" s="48"/>
      <c r="C707" s="48"/>
    </row>
    <row r="708" spans="1:3" x14ac:dyDescent="0.25">
      <c r="A708" s="42" t="e">
        <f t="shared" si="17"/>
        <v>#NUM!</v>
      </c>
      <c r="B708" s="48"/>
      <c r="C708" s="48"/>
    </row>
    <row r="709" spans="1:3" x14ac:dyDescent="0.25">
      <c r="A709" s="42" t="e">
        <f t="shared" si="17"/>
        <v>#NUM!</v>
      </c>
      <c r="B709" s="48"/>
      <c r="C709" s="48"/>
    </row>
    <row r="710" spans="1:3" x14ac:dyDescent="0.25">
      <c r="A710" s="42" t="e">
        <f t="shared" si="17"/>
        <v>#NUM!</v>
      </c>
      <c r="B710" s="48"/>
      <c r="C710" s="48"/>
    </row>
    <row r="711" spans="1:3" x14ac:dyDescent="0.25">
      <c r="A711" s="42" t="e">
        <f t="shared" si="17"/>
        <v>#NUM!</v>
      </c>
      <c r="B711" s="48"/>
      <c r="C711" s="48"/>
    </row>
    <row r="712" spans="1:3" x14ac:dyDescent="0.25">
      <c r="A712" s="42" t="e">
        <f t="shared" si="17"/>
        <v>#NUM!</v>
      </c>
      <c r="B712" s="48"/>
      <c r="C712" s="48"/>
    </row>
    <row r="713" spans="1:3" x14ac:dyDescent="0.25">
      <c r="A713" s="42" t="e">
        <f t="shared" ref="A713:A776" si="18">IF(A712="","",IF($K$3-A712&lt;0.01,"",(A712+TIME(0,$D$3,0))))</f>
        <v>#NUM!</v>
      </c>
      <c r="B713" s="48"/>
      <c r="C713" s="48"/>
    </row>
    <row r="714" spans="1:3" x14ac:dyDescent="0.25">
      <c r="A714" s="42" t="e">
        <f t="shared" si="18"/>
        <v>#NUM!</v>
      </c>
      <c r="B714" s="48"/>
      <c r="C714" s="48"/>
    </row>
    <row r="715" spans="1:3" x14ac:dyDescent="0.25">
      <c r="A715" s="42" t="e">
        <f t="shared" si="18"/>
        <v>#NUM!</v>
      </c>
      <c r="B715" s="48"/>
      <c r="C715" s="48"/>
    </row>
    <row r="716" spans="1:3" x14ac:dyDescent="0.25">
      <c r="A716" s="42" t="e">
        <f t="shared" si="18"/>
        <v>#NUM!</v>
      </c>
      <c r="B716" s="48"/>
      <c r="C716" s="48"/>
    </row>
    <row r="717" spans="1:3" x14ac:dyDescent="0.25">
      <c r="A717" s="42" t="e">
        <f t="shared" si="18"/>
        <v>#NUM!</v>
      </c>
      <c r="B717" s="48"/>
      <c r="C717" s="48"/>
    </row>
    <row r="718" spans="1:3" x14ac:dyDescent="0.25">
      <c r="A718" s="42" t="e">
        <f t="shared" si="18"/>
        <v>#NUM!</v>
      </c>
      <c r="B718" s="48"/>
      <c r="C718" s="48"/>
    </row>
    <row r="719" spans="1:3" x14ac:dyDescent="0.25">
      <c r="A719" s="42" t="e">
        <f t="shared" si="18"/>
        <v>#NUM!</v>
      </c>
      <c r="B719" s="48"/>
      <c r="C719" s="48"/>
    </row>
    <row r="720" spans="1:3" x14ac:dyDescent="0.25">
      <c r="A720" s="42" t="e">
        <f t="shared" si="18"/>
        <v>#NUM!</v>
      </c>
      <c r="B720" s="48"/>
      <c r="C720" s="48"/>
    </row>
    <row r="721" spans="1:3" x14ac:dyDescent="0.25">
      <c r="A721" s="42" t="e">
        <f t="shared" si="18"/>
        <v>#NUM!</v>
      </c>
      <c r="B721" s="48"/>
      <c r="C721" s="48"/>
    </row>
    <row r="722" spans="1:3" x14ac:dyDescent="0.25">
      <c r="A722" s="42" t="e">
        <f t="shared" si="18"/>
        <v>#NUM!</v>
      </c>
      <c r="B722" s="48"/>
      <c r="C722" s="48"/>
    </row>
    <row r="723" spans="1:3" x14ac:dyDescent="0.25">
      <c r="A723" s="42" t="e">
        <f t="shared" si="18"/>
        <v>#NUM!</v>
      </c>
      <c r="B723" s="48"/>
      <c r="C723" s="48"/>
    </row>
    <row r="724" spans="1:3" x14ac:dyDescent="0.25">
      <c r="A724" s="42" t="e">
        <f t="shared" si="18"/>
        <v>#NUM!</v>
      </c>
      <c r="B724" s="48"/>
      <c r="C724" s="48"/>
    </row>
    <row r="725" spans="1:3" x14ac:dyDescent="0.25">
      <c r="A725" s="42" t="e">
        <f t="shared" si="18"/>
        <v>#NUM!</v>
      </c>
      <c r="B725" s="48"/>
      <c r="C725" s="48"/>
    </row>
    <row r="726" spans="1:3" x14ac:dyDescent="0.25">
      <c r="A726" s="42" t="e">
        <f t="shared" si="18"/>
        <v>#NUM!</v>
      </c>
      <c r="B726" s="48"/>
      <c r="C726" s="48"/>
    </row>
    <row r="727" spans="1:3" x14ac:dyDescent="0.25">
      <c r="A727" s="42" t="e">
        <f t="shared" si="18"/>
        <v>#NUM!</v>
      </c>
      <c r="B727" s="48"/>
      <c r="C727" s="48"/>
    </row>
    <row r="728" spans="1:3" x14ac:dyDescent="0.25">
      <c r="A728" s="42" t="e">
        <f t="shared" si="18"/>
        <v>#NUM!</v>
      </c>
      <c r="B728" s="48"/>
      <c r="C728" s="48"/>
    </row>
    <row r="729" spans="1:3" x14ac:dyDescent="0.25">
      <c r="A729" s="42" t="e">
        <f t="shared" si="18"/>
        <v>#NUM!</v>
      </c>
      <c r="B729" s="48"/>
      <c r="C729" s="48"/>
    </row>
    <row r="730" spans="1:3" x14ac:dyDescent="0.25">
      <c r="A730" s="42" t="e">
        <f t="shared" si="18"/>
        <v>#NUM!</v>
      </c>
      <c r="B730" s="48"/>
      <c r="C730" s="48"/>
    </row>
    <row r="731" spans="1:3" x14ac:dyDescent="0.25">
      <c r="A731" s="42" t="e">
        <f t="shared" si="18"/>
        <v>#NUM!</v>
      </c>
      <c r="B731" s="48"/>
      <c r="C731" s="48"/>
    </row>
    <row r="732" spans="1:3" x14ac:dyDescent="0.25">
      <c r="A732" s="42" t="e">
        <f t="shared" si="18"/>
        <v>#NUM!</v>
      </c>
      <c r="B732" s="48"/>
      <c r="C732" s="48"/>
    </row>
    <row r="733" spans="1:3" x14ac:dyDescent="0.25">
      <c r="A733" s="42" t="e">
        <f t="shared" si="18"/>
        <v>#NUM!</v>
      </c>
      <c r="B733" s="48"/>
      <c r="C733" s="48"/>
    </row>
    <row r="734" spans="1:3" x14ac:dyDescent="0.25">
      <c r="A734" s="42" t="e">
        <f t="shared" si="18"/>
        <v>#NUM!</v>
      </c>
      <c r="B734" s="48"/>
      <c r="C734" s="48"/>
    </row>
    <row r="735" spans="1:3" x14ac:dyDescent="0.25">
      <c r="A735" s="42" t="e">
        <f t="shared" si="18"/>
        <v>#NUM!</v>
      </c>
      <c r="B735" s="48"/>
      <c r="C735" s="48"/>
    </row>
    <row r="736" spans="1:3" x14ac:dyDescent="0.25">
      <c r="A736" s="42" t="e">
        <f t="shared" si="18"/>
        <v>#NUM!</v>
      </c>
      <c r="B736" s="48"/>
      <c r="C736" s="48"/>
    </row>
    <row r="737" spans="1:3" x14ac:dyDescent="0.25">
      <c r="A737" s="42" t="e">
        <f t="shared" si="18"/>
        <v>#NUM!</v>
      </c>
      <c r="B737" s="48"/>
      <c r="C737" s="48"/>
    </row>
    <row r="738" spans="1:3" x14ac:dyDescent="0.25">
      <c r="A738" s="42" t="e">
        <f t="shared" si="18"/>
        <v>#NUM!</v>
      </c>
      <c r="B738" s="48"/>
      <c r="C738" s="48"/>
    </row>
    <row r="739" spans="1:3" x14ac:dyDescent="0.25">
      <c r="A739" s="42" t="e">
        <f t="shared" si="18"/>
        <v>#NUM!</v>
      </c>
      <c r="B739" s="48"/>
      <c r="C739" s="48"/>
    </row>
    <row r="740" spans="1:3" x14ac:dyDescent="0.25">
      <c r="A740" s="42" t="e">
        <f t="shared" si="18"/>
        <v>#NUM!</v>
      </c>
      <c r="B740" s="48"/>
      <c r="C740" s="48"/>
    </row>
    <row r="741" spans="1:3" x14ac:dyDescent="0.25">
      <c r="A741" s="42" t="e">
        <f t="shared" si="18"/>
        <v>#NUM!</v>
      </c>
      <c r="B741" s="48"/>
      <c r="C741" s="48"/>
    </row>
    <row r="742" spans="1:3" x14ac:dyDescent="0.25">
      <c r="A742" s="42" t="e">
        <f t="shared" si="18"/>
        <v>#NUM!</v>
      </c>
      <c r="B742" s="48"/>
      <c r="C742" s="48"/>
    </row>
    <row r="743" spans="1:3" x14ac:dyDescent="0.25">
      <c r="A743" s="42" t="e">
        <f t="shared" si="18"/>
        <v>#NUM!</v>
      </c>
      <c r="B743" s="48"/>
      <c r="C743" s="48"/>
    </row>
    <row r="744" spans="1:3" x14ac:dyDescent="0.25">
      <c r="A744" s="42" t="e">
        <f t="shared" si="18"/>
        <v>#NUM!</v>
      </c>
      <c r="B744" s="48"/>
      <c r="C744" s="48"/>
    </row>
    <row r="745" spans="1:3" x14ac:dyDescent="0.25">
      <c r="A745" s="42" t="e">
        <f t="shared" si="18"/>
        <v>#NUM!</v>
      </c>
      <c r="B745" s="48"/>
      <c r="C745" s="48"/>
    </row>
    <row r="746" spans="1:3" x14ac:dyDescent="0.25">
      <c r="A746" s="42" t="e">
        <f t="shared" si="18"/>
        <v>#NUM!</v>
      </c>
      <c r="B746" s="48"/>
      <c r="C746" s="48"/>
    </row>
    <row r="747" spans="1:3" x14ac:dyDescent="0.25">
      <c r="A747" s="42" t="e">
        <f t="shared" si="18"/>
        <v>#NUM!</v>
      </c>
      <c r="B747" s="48"/>
      <c r="C747" s="48"/>
    </row>
    <row r="748" spans="1:3" x14ac:dyDescent="0.25">
      <c r="A748" s="42" t="e">
        <f t="shared" si="18"/>
        <v>#NUM!</v>
      </c>
      <c r="B748" s="48"/>
      <c r="C748" s="48"/>
    </row>
    <row r="749" spans="1:3" x14ac:dyDescent="0.25">
      <c r="A749" s="42" t="e">
        <f t="shared" si="18"/>
        <v>#NUM!</v>
      </c>
      <c r="B749" s="48"/>
      <c r="C749" s="48"/>
    </row>
    <row r="750" spans="1:3" x14ac:dyDescent="0.25">
      <c r="A750" s="42" t="e">
        <f t="shared" si="18"/>
        <v>#NUM!</v>
      </c>
      <c r="B750" s="48"/>
      <c r="C750" s="48"/>
    </row>
    <row r="751" spans="1:3" x14ac:dyDescent="0.25">
      <c r="A751" s="42" t="e">
        <f t="shared" si="18"/>
        <v>#NUM!</v>
      </c>
      <c r="B751" s="48"/>
      <c r="C751" s="48"/>
    </row>
    <row r="752" spans="1:3" x14ac:dyDescent="0.25">
      <c r="A752" s="42" t="e">
        <f t="shared" si="18"/>
        <v>#NUM!</v>
      </c>
      <c r="B752" s="48"/>
      <c r="C752" s="48"/>
    </row>
    <row r="753" spans="1:3" x14ac:dyDescent="0.25">
      <c r="A753" s="42" t="e">
        <f t="shared" si="18"/>
        <v>#NUM!</v>
      </c>
      <c r="B753" s="48"/>
      <c r="C753" s="48"/>
    </row>
    <row r="754" spans="1:3" x14ac:dyDescent="0.25">
      <c r="A754" s="42" t="e">
        <f t="shared" si="18"/>
        <v>#NUM!</v>
      </c>
      <c r="B754" s="48"/>
      <c r="C754" s="48"/>
    </row>
    <row r="755" spans="1:3" x14ac:dyDescent="0.25">
      <c r="A755" s="42" t="e">
        <f t="shared" si="18"/>
        <v>#NUM!</v>
      </c>
      <c r="B755" s="48"/>
      <c r="C755" s="48"/>
    </row>
    <row r="756" spans="1:3" x14ac:dyDescent="0.25">
      <c r="A756" s="42" t="e">
        <f t="shared" si="18"/>
        <v>#NUM!</v>
      </c>
      <c r="B756" s="48"/>
      <c r="C756" s="48"/>
    </row>
    <row r="757" spans="1:3" x14ac:dyDescent="0.25">
      <c r="A757" s="42" t="e">
        <f t="shared" si="18"/>
        <v>#NUM!</v>
      </c>
      <c r="B757" s="48"/>
      <c r="C757" s="48"/>
    </row>
    <row r="758" spans="1:3" x14ac:dyDescent="0.25">
      <c r="A758" s="42" t="e">
        <f t="shared" si="18"/>
        <v>#NUM!</v>
      </c>
      <c r="B758" s="48"/>
      <c r="C758" s="48"/>
    </row>
    <row r="759" spans="1:3" x14ac:dyDescent="0.25">
      <c r="A759" s="42" t="e">
        <f t="shared" si="18"/>
        <v>#NUM!</v>
      </c>
      <c r="B759" s="48"/>
      <c r="C759" s="48"/>
    </row>
    <row r="760" spans="1:3" x14ac:dyDescent="0.25">
      <c r="A760" s="42" t="e">
        <f t="shared" si="18"/>
        <v>#NUM!</v>
      </c>
      <c r="B760" s="48"/>
      <c r="C760" s="48"/>
    </row>
    <row r="761" spans="1:3" x14ac:dyDescent="0.25">
      <c r="A761" s="42" t="e">
        <f t="shared" si="18"/>
        <v>#NUM!</v>
      </c>
      <c r="B761" s="48"/>
      <c r="C761" s="48"/>
    </row>
    <row r="762" spans="1:3" x14ac:dyDescent="0.25">
      <c r="A762" s="42" t="e">
        <f t="shared" si="18"/>
        <v>#NUM!</v>
      </c>
      <c r="B762" s="48"/>
      <c r="C762" s="48"/>
    </row>
    <row r="763" spans="1:3" x14ac:dyDescent="0.25">
      <c r="A763" s="42" t="e">
        <f t="shared" si="18"/>
        <v>#NUM!</v>
      </c>
      <c r="B763" s="48"/>
      <c r="C763" s="48"/>
    </row>
    <row r="764" spans="1:3" x14ac:dyDescent="0.25">
      <c r="A764" s="42" t="e">
        <f t="shared" si="18"/>
        <v>#NUM!</v>
      </c>
      <c r="B764" s="48"/>
      <c r="C764" s="48"/>
    </row>
    <row r="765" spans="1:3" x14ac:dyDescent="0.25">
      <c r="A765" s="42" t="e">
        <f t="shared" si="18"/>
        <v>#NUM!</v>
      </c>
      <c r="B765" s="48"/>
      <c r="C765" s="48"/>
    </row>
    <row r="766" spans="1:3" x14ac:dyDescent="0.25">
      <c r="A766" s="42" t="e">
        <f t="shared" si="18"/>
        <v>#NUM!</v>
      </c>
      <c r="B766" s="48"/>
      <c r="C766" s="48"/>
    </row>
    <row r="767" spans="1:3" x14ac:dyDescent="0.25">
      <c r="A767" s="42" t="e">
        <f t="shared" si="18"/>
        <v>#NUM!</v>
      </c>
      <c r="B767" s="48"/>
      <c r="C767" s="48"/>
    </row>
    <row r="768" spans="1:3" x14ac:dyDescent="0.25">
      <c r="A768" s="42" t="e">
        <f t="shared" si="18"/>
        <v>#NUM!</v>
      </c>
      <c r="B768" s="48"/>
      <c r="C768" s="48"/>
    </row>
    <row r="769" spans="1:3" x14ac:dyDescent="0.25">
      <c r="A769" s="42" t="e">
        <f t="shared" si="18"/>
        <v>#NUM!</v>
      </c>
      <c r="B769" s="48"/>
      <c r="C769" s="48"/>
    </row>
    <row r="770" spans="1:3" x14ac:dyDescent="0.25">
      <c r="A770" s="42" t="e">
        <f t="shared" si="18"/>
        <v>#NUM!</v>
      </c>
      <c r="B770" s="48"/>
      <c r="C770" s="48"/>
    </row>
    <row r="771" spans="1:3" x14ac:dyDescent="0.25">
      <c r="A771" s="42" t="e">
        <f t="shared" si="18"/>
        <v>#NUM!</v>
      </c>
      <c r="B771" s="48"/>
      <c r="C771" s="48"/>
    </row>
    <row r="772" spans="1:3" x14ac:dyDescent="0.25">
      <c r="A772" s="42" t="e">
        <f t="shared" si="18"/>
        <v>#NUM!</v>
      </c>
      <c r="B772" s="48"/>
      <c r="C772" s="48"/>
    </row>
    <row r="773" spans="1:3" x14ac:dyDescent="0.25">
      <c r="A773" s="42" t="e">
        <f t="shared" si="18"/>
        <v>#NUM!</v>
      </c>
      <c r="B773" s="48"/>
      <c r="C773" s="48"/>
    </row>
    <row r="774" spans="1:3" x14ac:dyDescent="0.25">
      <c r="A774" s="42" t="e">
        <f t="shared" si="18"/>
        <v>#NUM!</v>
      </c>
      <c r="B774" s="48"/>
      <c r="C774" s="48"/>
    </row>
    <row r="775" spans="1:3" x14ac:dyDescent="0.25">
      <c r="A775" s="42" t="e">
        <f t="shared" si="18"/>
        <v>#NUM!</v>
      </c>
      <c r="B775" s="48"/>
      <c r="C775" s="48"/>
    </row>
    <row r="776" spans="1:3" x14ac:dyDescent="0.25">
      <c r="A776" s="42" t="e">
        <f t="shared" si="18"/>
        <v>#NUM!</v>
      </c>
      <c r="B776" s="48"/>
      <c r="C776" s="48"/>
    </row>
    <row r="777" spans="1:3" x14ac:dyDescent="0.25">
      <c r="A777" s="42" t="e">
        <f t="shared" ref="A777:A840" si="19">IF(A776="","",IF($K$3-A776&lt;0.01,"",(A776+TIME(0,$D$3,0))))</f>
        <v>#NUM!</v>
      </c>
      <c r="B777" s="48"/>
      <c r="C777" s="48"/>
    </row>
    <row r="778" spans="1:3" x14ac:dyDescent="0.25">
      <c r="A778" s="42" t="e">
        <f t="shared" si="19"/>
        <v>#NUM!</v>
      </c>
      <c r="B778" s="48"/>
      <c r="C778" s="48"/>
    </row>
    <row r="779" spans="1:3" x14ac:dyDescent="0.25">
      <c r="A779" s="42" t="e">
        <f t="shared" si="19"/>
        <v>#NUM!</v>
      </c>
      <c r="B779" s="48"/>
      <c r="C779" s="48"/>
    </row>
    <row r="780" spans="1:3" x14ac:dyDescent="0.25">
      <c r="A780" s="42" t="e">
        <f t="shared" si="19"/>
        <v>#NUM!</v>
      </c>
      <c r="B780" s="48"/>
      <c r="C780" s="48"/>
    </row>
    <row r="781" spans="1:3" x14ac:dyDescent="0.25">
      <c r="A781" s="42" t="e">
        <f t="shared" si="19"/>
        <v>#NUM!</v>
      </c>
      <c r="B781" s="48"/>
      <c r="C781" s="48"/>
    </row>
    <row r="782" spans="1:3" x14ac:dyDescent="0.25">
      <c r="A782" s="42" t="e">
        <f t="shared" si="19"/>
        <v>#NUM!</v>
      </c>
      <c r="B782" s="48"/>
      <c r="C782" s="48"/>
    </row>
    <row r="783" spans="1:3" x14ac:dyDescent="0.25">
      <c r="A783" s="42" t="e">
        <f t="shared" si="19"/>
        <v>#NUM!</v>
      </c>
      <c r="B783" s="48"/>
      <c r="C783" s="48"/>
    </row>
    <row r="784" spans="1:3" x14ac:dyDescent="0.25">
      <c r="A784" s="42" t="e">
        <f t="shared" si="19"/>
        <v>#NUM!</v>
      </c>
      <c r="B784" s="48"/>
      <c r="C784" s="48"/>
    </row>
    <row r="785" spans="1:3" x14ac:dyDescent="0.25">
      <c r="A785" s="42" t="e">
        <f t="shared" si="19"/>
        <v>#NUM!</v>
      </c>
      <c r="B785" s="48"/>
      <c r="C785" s="48"/>
    </row>
    <row r="786" spans="1:3" x14ac:dyDescent="0.25">
      <c r="A786" s="42" t="e">
        <f t="shared" si="19"/>
        <v>#NUM!</v>
      </c>
      <c r="B786" s="48"/>
      <c r="C786" s="48"/>
    </row>
    <row r="787" spans="1:3" x14ac:dyDescent="0.25">
      <c r="A787" s="42" t="e">
        <f t="shared" si="19"/>
        <v>#NUM!</v>
      </c>
      <c r="B787" s="48"/>
      <c r="C787" s="48"/>
    </row>
    <row r="788" spans="1:3" x14ac:dyDescent="0.25">
      <c r="A788" s="42" t="e">
        <f t="shared" si="19"/>
        <v>#NUM!</v>
      </c>
      <c r="B788" s="48"/>
      <c r="C788" s="48"/>
    </row>
    <row r="789" spans="1:3" x14ac:dyDescent="0.25">
      <c r="A789" s="42" t="e">
        <f t="shared" si="19"/>
        <v>#NUM!</v>
      </c>
      <c r="B789" s="48"/>
      <c r="C789" s="48"/>
    </row>
    <row r="790" spans="1:3" x14ac:dyDescent="0.25">
      <c r="A790" s="42" t="e">
        <f t="shared" si="19"/>
        <v>#NUM!</v>
      </c>
      <c r="B790" s="48"/>
      <c r="C790" s="48"/>
    </row>
    <row r="791" spans="1:3" x14ac:dyDescent="0.25">
      <c r="A791" s="42" t="e">
        <f t="shared" si="19"/>
        <v>#NUM!</v>
      </c>
      <c r="B791" s="48"/>
      <c r="C791" s="48"/>
    </row>
    <row r="792" spans="1:3" x14ac:dyDescent="0.25">
      <c r="A792" s="42" t="e">
        <f t="shared" si="19"/>
        <v>#NUM!</v>
      </c>
      <c r="B792" s="48"/>
      <c r="C792" s="48"/>
    </row>
    <row r="793" spans="1:3" x14ac:dyDescent="0.25">
      <c r="A793" s="42" t="e">
        <f t="shared" si="19"/>
        <v>#NUM!</v>
      </c>
      <c r="B793" s="48"/>
      <c r="C793" s="48"/>
    </row>
    <row r="794" spans="1:3" x14ac:dyDescent="0.25">
      <c r="A794" s="42" t="e">
        <f t="shared" si="19"/>
        <v>#NUM!</v>
      </c>
      <c r="B794" s="48"/>
      <c r="C794" s="48"/>
    </row>
    <row r="795" spans="1:3" x14ac:dyDescent="0.25">
      <c r="A795" s="42" t="e">
        <f t="shared" si="19"/>
        <v>#NUM!</v>
      </c>
      <c r="B795" s="48"/>
      <c r="C795" s="48"/>
    </row>
    <row r="796" spans="1:3" x14ac:dyDescent="0.25">
      <c r="A796" s="42" t="e">
        <f t="shared" si="19"/>
        <v>#NUM!</v>
      </c>
      <c r="B796" s="48"/>
      <c r="C796" s="48"/>
    </row>
    <row r="797" spans="1:3" x14ac:dyDescent="0.25">
      <c r="A797" s="42" t="e">
        <f t="shared" si="19"/>
        <v>#NUM!</v>
      </c>
      <c r="B797" s="48"/>
      <c r="C797" s="48"/>
    </row>
    <row r="798" spans="1:3" x14ac:dyDescent="0.25">
      <c r="A798" s="42" t="e">
        <f t="shared" si="19"/>
        <v>#NUM!</v>
      </c>
      <c r="B798" s="48"/>
      <c r="C798" s="48"/>
    </row>
    <row r="799" spans="1:3" x14ac:dyDescent="0.25">
      <c r="A799" s="42" t="e">
        <f t="shared" si="19"/>
        <v>#NUM!</v>
      </c>
      <c r="B799" s="48"/>
      <c r="C799" s="48"/>
    </row>
    <row r="800" spans="1:3" x14ac:dyDescent="0.25">
      <c r="A800" s="42" t="e">
        <f t="shared" si="19"/>
        <v>#NUM!</v>
      </c>
      <c r="B800" s="48"/>
      <c r="C800" s="48"/>
    </row>
    <row r="801" spans="1:3" x14ac:dyDescent="0.25">
      <c r="A801" s="42" t="e">
        <f t="shared" si="19"/>
        <v>#NUM!</v>
      </c>
      <c r="B801" s="48"/>
      <c r="C801" s="48"/>
    </row>
    <row r="802" spans="1:3" x14ac:dyDescent="0.25">
      <c r="A802" s="42" t="e">
        <f t="shared" si="19"/>
        <v>#NUM!</v>
      </c>
      <c r="B802" s="48"/>
      <c r="C802" s="48"/>
    </row>
    <row r="803" spans="1:3" x14ac:dyDescent="0.25">
      <c r="A803" s="42" t="e">
        <f t="shared" si="19"/>
        <v>#NUM!</v>
      </c>
      <c r="B803" s="48"/>
      <c r="C803" s="48"/>
    </row>
    <row r="804" spans="1:3" x14ac:dyDescent="0.25">
      <c r="A804" s="42" t="e">
        <f t="shared" si="19"/>
        <v>#NUM!</v>
      </c>
      <c r="B804" s="48"/>
      <c r="C804" s="48"/>
    </row>
    <row r="805" spans="1:3" x14ac:dyDescent="0.25">
      <c r="A805" s="42" t="e">
        <f t="shared" si="19"/>
        <v>#NUM!</v>
      </c>
      <c r="B805" s="48"/>
      <c r="C805" s="48"/>
    </row>
    <row r="806" spans="1:3" x14ac:dyDescent="0.25">
      <c r="A806" s="42" t="e">
        <f t="shared" si="19"/>
        <v>#NUM!</v>
      </c>
      <c r="B806" s="48"/>
      <c r="C806" s="48"/>
    </row>
    <row r="807" spans="1:3" x14ac:dyDescent="0.25">
      <c r="A807" s="42" t="e">
        <f t="shared" si="19"/>
        <v>#NUM!</v>
      </c>
      <c r="B807" s="48"/>
      <c r="C807" s="48"/>
    </row>
    <row r="808" spans="1:3" x14ac:dyDescent="0.25">
      <c r="A808" s="42" t="e">
        <f t="shared" si="19"/>
        <v>#NUM!</v>
      </c>
      <c r="B808" s="48"/>
      <c r="C808" s="48"/>
    </row>
    <row r="809" spans="1:3" x14ac:dyDescent="0.25">
      <c r="A809" s="42" t="e">
        <f t="shared" si="19"/>
        <v>#NUM!</v>
      </c>
      <c r="B809" s="48"/>
      <c r="C809" s="48"/>
    </row>
    <row r="810" spans="1:3" x14ac:dyDescent="0.25">
      <c r="A810" s="42" t="e">
        <f t="shared" si="19"/>
        <v>#NUM!</v>
      </c>
      <c r="B810" s="48"/>
      <c r="C810" s="48"/>
    </row>
    <row r="811" spans="1:3" x14ac:dyDescent="0.25">
      <c r="A811" s="42" t="e">
        <f t="shared" si="19"/>
        <v>#NUM!</v>
      </c>
      <c r="B811" s="48"/>
      <c r="C811" s="48"/>
    </row>
    <row r="812" spans="1:3" x14ac:dyDescent="0.25">
      <c r="A812" s="42" t="e">
        <f t="shared" si="19"/>
        <v>#NUM!</v>
      </c>
      <c r="B812" s="48"/>
      <c r="C812" s="48"/>
    </row>
    <row r="813" spans="1:3" x14ac:dyDescent="0.25">
      <c r="A813" s="42" t="e">
        <f t="shared" si="19"/>
        <v>#NUM!</v>
      </c>
      <c r="B813" s="48"/>
      <c r="C813" s="48"/>
    </row>
    <row r="814" spans="1:3" x14ac:dyDescent="0.25">
      <c r="A814" s="42" t="e">
        <f t="shared" si="19"/>
        <v>#NUM!</v>
      </c>
      <c r="B814" s="48"/>
      <c r="C814" s="48"/>
    </row>
    <row r="815" spans="1:3" x14ac:dyDescent="0.25">
      <c r="A815" s="42" t="e">
        <f t="shared" si="19"/>
        <v>#NUM!</v>
      </c>
      <c r="B815" s="48"/>
      <c r="C815" s="48"/>
    </row>
    <row r="816" spans="1:3" x14ac:dyDescent="0.25">
      <c r="A816" s="42" t="e">
        <f t="shared" si="19"/>
        <v>#NUM!</v>
      </c>
      <c r="B816" s="48"/>
      <c r="C816" s="48"/>
    </row>
    <row r="817" spans="1:3" x14ac:dyDescent="0.25">
      <c r="A817" s="42" t="e">
        <f t="shared" si="19"/>
        <v>#NUM!</v>
      </c>
      <c r="B817" s="48"/>
      <c r="C817" s="48"/>
    </row>
    <row r="818" spans="1:3" x14ac:dyDescent="0.25">
      <c r="A818" s="42" t="e">
        <f t="shared" si="19"/>
        <v>#NUM!</v>
      </c>
      <c r="B818" s="48"/>
      <c r="C818" s="48"/>
    </row>
    <row r="819" spans="1:3" x14ac:dyDescent="0.25">
      <c r="A819" s="42" t="e">
        <f t="shared" si="19"/>
        <v>#NUM!</v>
      </c>
      <c r="B819" s="48"/>
      <c r="C819" s="48"/>
    </row>
    <row r="820" spans="1:3" x14ac:dyDescent="0.25">
      <c r="A820" s="42" t="e">
        <f t="shared" si="19"/>
        <v>#NUM!</v>
      </c>
      <c r="B820" s="48"/>
      <c r="C820" s="48"/>
    </row>
    <row r="821" spans="1:3" x14ac:dyDescent="0.25">
      <c r="A821" s="42" t="e">
        <f t="shared" si="19"/>
        <v>#NUM!</v>
      </c>
      <c r="B821" s="48"/>
      <c r="C821" s="48"/>
    </row>
    <row r="822" spans="1:3" x14ac:dyDescent="0.25">
      <c r="A822" s="42" t="e">
        <f t="shared" si="19"/>
        <v>#NUM!</v>
      </c>
      <c r="B822" s="48"/>
      <c r="C822" s="48"/>
    </row>
    <row r="823" spans="1:3" x14ac:dyDescent="0.25">
      <c r="A823" s="42" t="e">
        <f t="shared" si="19"/>
        <v>#NUM!</v>
      </c>
      <c r="B823" s="48"/>
      <c r="C823" s="48"/>
    </row>
    <row r="824" spans="1:3" x14ac:dyDescent="0.25">
      <c r="A824" s="42" t="e">
        <f t="shared" si="19"/>
        <v>#NUM!</v>
      </c>
      <c r="B824" s="48"/>
      <c r="C824" s="48"/>
    </row>
    <row r="825" spans="1:3" x14ac:dyDescent="0.25">
      <c r="A825" s="42" t="e">
        <f t="shared" si="19"/>
        <v>#NUM!</v>
      </c>
      <c r="B825" s="48"/>
      <c r="C825" s="48"/>
    </row>
    <row r="826" spans="1:3" x14ac:dyDescent="0.25">
      <c r="A826" s="42" t="e">
        <f t="shared" si="19"/>
        <v>#NUM!</v>
      </c>
      <c r="B826" s="48"/>
      <c r="C826" s="48"/>
    </row>
    <row r="827" spans="1:3" x14ac:dyDescent="0.25">
      <c r="A827" s="42" t="e">
        <f t="shared" si="19"/>
        <v>#NUM!</v>
      </c>
      <c r="B827" s="48"/>
      <c r="C827" s="48"/>
    </row>
    <row r="828" spans="1:3" x14ac:dyDescent="0.25">
      <c r="A828" s="42" t="e">
        <f t="shared" si="19"/>
        <v>#NUM!</v>
      </c>
      <c r="B828" s="48"/>
      <c r="C828" s="48"/>
    </row>
    <row r="829" spans="1:3" x14ac:dyDescent="0.25">
      <c r="A829" s="42" t="e">
        <f t="shared" si="19"/>
        <v>#NUM!</v>
      </c>
      <c r="B829" s="48"/>
      <c r="C829" s="48"/>
    </row>
    <row r="830" spans="1:3" x14ac:dyDescent="0.25">
      <c r="A830" s="42" t="e">
        <f t="shared" si="19"/>
        <v>#NUM!</v>
      </c>
      <c r="B830" s="48"/>
      <c r="C830" s="48"/>
    </row>
    <row r="831" spans="1:3" x14ac:dyDescent="0.25">
      <c r="A831" s="42" t="e">
        <f t="shared" si="19"/>
        <v>#NUM!</v>
      </c>
      <c r="B831" s="48"/>
      <c r="C831" s="48"/>
    </row>
    <row r="832" spans="1:3" x14ac:dyDescent="0.25">
      <c r="A832" s="42" t="e">
        <f t="shared" si="19"/>
        <v>#NUM!</v>
      </c>
      <c r="B832" s="48"/>
      <c r="C832" s="48"/>
    </row>
    <row r="833" spans="1:3" x14ac:dyDescent="0.25">
      <c r="A833" s="42" t="e">
        <f t="shared" si="19"/>
        <v>#NUM!</v>
      </c>
      <c r="B833" s="48"/>
      <c r="C833" s="48"/>
    </row>
    <row r="834" spans="1:3" x14ac:dyDescent="0.25">
      <c r="A834" s="42" t="e">
        <f t="shared" si="19"/>
        <v>#NUM!</v>
      </c>
      <c r="B834" s="48"/>
      <c r="C834" s="48"/>
    </row>
    <row r="835" spans="1:3" x14ac:dyDescent="0.25">
      <c r="A835" s="42" t="e">
        <f t="shared" si="19"/>
        <v>#NUM!</v>
      </c>
      <c r="B835" s="48"/>
      <c r="C835" s="48"/>
    </row>
    <row r="836" spans="1:3" x14ac:dyDescent="0.25">
      <c r="A836" s="42" t="e">
        <f t="shared" si="19"/>
        <v>#NUM!</v>
      </c>
      <c r="B836" s="48"/>
      <c r="C836" s="48"/>
    </row>
    <row r="837" spans="1:3" x14ac:dyDescent="0.25">
      <c r="A837" s="42" t="e">
        <f t="shared" si="19"/>
        <v>#NUM!</v>
      </c>
      <c r="B837" s="48"/>
      <c r="C837" s="48"/>
    </row>
    <row r="838" spans="1:3" x14ac:dyDescent="0.25">
      <c r="A838" s="42" t="e">
        <f t="shared" si="19"/>
        <v>#NUM!</v>
      </c>
      <c r="B838" s="48"/>
      <c r="C838" s="48"/>
    </row>
    <row r="839" spans="1:3" x14ac:dyDescent="0.25">
      <c r="A839" s="42" t="e">
        <f t="shared" si="19"/>
        <v>#NUM!</v>
      </c>
      <c r="B839" s="48"/>
      <c r="C839" s="48"/>
    </row>
    <row r="840" spans="1:3" x14ac:dyDescent="0.25">
      <c r="A840" s="42" t="e">
        <f t="shared" si="19"/>
        <v>#NUM!</v>
      </c>
      <c r="B840" s="48"/>
      <c r="C840" s="48"/>
    </row>
    <row r="841" spans="1:3" x14ac:dyDescent="0.25">
      <c r="A841" s="42" t="e">
        <f t="shared" ref="A841:A904" si="20">IF(A840="","",IF($K$3-A840&lt;0.01,"",(A840+TIME(0,$D$3,0))))</f>
        <v>#NUM!</v>
      </c>
      <c r="B841" s="48"/>
      <c r="C841" s="48"/>
    </row>
    <row r="842" spans="1:3" x14ac:dyDescent="0.25">
      <c r="A842" s="42" t="e">
        <f t="shared" si="20"/>
        <v>#NUM!</v>
      </c>
      <c r="B842" s="48"/>
      <c r="C842" s="48"/>
    </row>
    <row r="843" spans="1:3" x14ac:dyDescent="0.25">
      <c r="A843" s="42" t="e">
        <f t="shared" si="20"/>
        <v>#NUM!</v>
      </c>
      <c r="B843" s="48"/>
      <c r="C843" s="48"/>
    </row>
    <row r="844" spans="1:3" x14ac:dyDescent="0.25">
      <c r="A844" s="42" t="e">
        <f t="shared" si="20"/>
        <v>#NUM!</v>
      </c>
      <c r="B844" s="48"/>
      <c r="C844" s="48"/>
    </row>
    <row r="845" spans="1:3" x14ac:dyDescent="0.25">
      <c r="A845" s="42" t="e">
        <f t="shared" si="20"/>
        <v>#NUM!</v>
      </c>
      <c r="B845" s="48"/>
      <c r="C845" s="48"/>
    </row>
    <row r="846" spans="1:3" x14ac:dyDescent="0.25">
      <c r="A846" s="42" t="e">
        <f t="shared" si="20"/>
        <v>#NUM!</v>
      </c>
      <c r="B846" s="48"/>
      <c r="C846" s="48"/>
    </row>
    <row r="847" spans="1:3" x14ac:dyDescent="0.25">
      <c r="A847" s="42" t="e">
        <f t="shared" si="20"/>
        <v>#NUM!</v>
      </c>
      <c r="B847" s="48"/>
      <c r="C847" s="48"/>
    </row>
    <row r="848" spans="1:3" x14ac:dyDescent="0.25">
      <c r="A848" s="42" t="e">
        <f t="shared" si="20"/>
        <v>#NUM!</v>
      </c>
      <c r="B848" s="48"/>
      <c r="C848" s="48"/>
    </row>
    <row r="849" spans="1:3" x14ac:dyDescent="0.25">
      <c r="A849" s="42" t="e">
        <f t="shared" si="20"/>
        <v>#NUM!</v>
      </c>
      <c r="B849" s="48"/>
      <c r="C849" s="48"/>
    </row>
    <row r="850" spans="1:3" x14ac:dyDescent="0.25">
      <c r="A850" s="42" t="e">
        <f t="shared" si="20"/>
        <v>#NUM!</v>
      </c>
      <c r="B850" s="48"/>
      <c r="C850" s="48"/>
    </row>
    <row r="851" spans="1:3" x14ac:dyDescent="0.25">
      <c r="A851" s="42" t="e">
        <f t="shared" si="20"/>
        <v>#NUM!</v>
      </c>
      <c r="B851" s="48"/>
      <c r="C851" s="48"/>
    </row>
    <row r="852" spans="1:3" x14ac:dyDescent="0.25">
      <c r="A852" s="42" t="e">
        <f t="shared" si="20"/>
        <v>#NUM!</v>
      </c>
      <c r="B852" s="48"/>
      <c r="C852" s="48"/>
    </row>
    <row r="853" spans="1:3" x14ac:dyDescent="0.25">
      <c r="A853" s="42" t="e">
        <f t="shared" si="20"/>
        <v>#NUM!</v>
      </c>
      <c r="B853" s="48"/>
      <c r="C853" s="48"/>
    </row>
    <row r="854" spans="1:3" x14ac:dyDescent="0.25">
      <c r="A854" s="42" t="e">
        <f t="shared" si="20"/>
        <v>#NUM!</v>
      </c>
      <c r="B854" s="48"/>
      <c r="C854" s="48"/>
    </row>
    <row r="855" spans="1:3" x14ac:dyDescent="0.25">
      <c r="A855" s="42" t="e">
        <f t="shared" si="20"/>
        <v>#NUM!</v>
      </c>
      <c r="B855" s="48"/>
      <c r="C855" s="48"/>
    </row>
    <row r="856" spans="1:3" x14ac:dyDescent="0.25">
      <c r="A856" s="42" t="e">
        <f t="shared" si="20"/>
        <v>#NUM!</v>
      </c>
      <c r="B856" s="48"/>
      <c r="C856" s="48"/>
    </row>
    <row r="857" spans="1:3" x14ac:dyDescent="0.25">
      <c r="A857" s="42" t="e">
        <f t="shared" si="20"/>
        <v>#NUM!</v>
      </c>
      <c r="B857" s="48"/>
      <c r="C857" s="48"/>
    </row>
    <row r="858" spans="1:3" x14ac:dyDescent="0.25">
      <c r="A858" s="42" t="e">
        <f t="shared" si="20"/>
        <v>#NUM!</v>
      </c>
      <c r="B858" s="48"/>
      <c r="C858" s="48"/>
    </row>
    <row r="859" spans="1:3" x14ac:dyDescent="0.25">
      <c r="A859" s="42" t="e">
        <f t="shared" si="20"/>
        <v>#NUM!</v>
      </c>
      <c r="B859" s="48"/>
      <c r="C859" s="48"/>
    </row>
    <row r="860" spans="1:3" x14ac:dyDescent="0.25">
      <c r="A860" s="42" t="e">
        <f t="shared" si="20"/>
        <v>#NUM!</v>
      </c>
      <c r="B860" s="48"/>
      <c r="C860" s="48"/>
    </row>
    <row r="861" spans="1:3" x14ac:dyDescent="0.25">
      <c r="A861" s="42" t="e">
        <f t="shared" si="20"/>
        <v>#NUM!</v>
      </c>
      <c r="B861" s="48"/>
      <c r="C861" s="48"/>
    </row>
    <row r="862" spans="1:3" x14ac:dyDescent="0.25">
      <c r="A862" s="42" t="e">
        <f t="shared" si="20"/>
        <v>#NUM!</v>
      </c>
      <c r="B862" s="48"/>
      <c r="C862" s="48"/>
    </row>
    <row r="863" spans="1:3" x14ac:dyDescent="0.25">
      <c r="A863" s="42" t="e">
        <f t="shared" si="20"/>
        <v>#NUM!</v>
      </c>
      <c r="B863" s="48"/>
      <c r="C863" s="48"/>
    </row>
    <row r="864" spans="1:3" x14ac:dyDescent="0.25">
      <c r="A864" s="42" t="e">
        <f t="shared" si="20"/>
        <v>#NUM!</v>
      </c>
      <c r="B864" s="48"/>
      <c r="C864" s="48"/>
    </row>
    <row r="865" spans="1:3" x14ac:dyDescent="0.25">
      <c r="A865" s="42" t="e">
        <f t="shared" si="20"/>
        <v>#NUM!</v>
      </c>
      <c r="B865" s="48"/>
      <c r="C865" s="48"/>
    </row>
    <row r="866" spans="1:3" x14ac:dyDescent="0.25">
      <c r="A866" s="42" t="e">
        <f t="shared" si="20"/>
        <v>#NUM!</v>
      </c>
      <c r="B866" s="48"/>
      <c r="C866" s="48"/>
    </row>
    <row r="867" spans="1:3" x14ac:dyDescent="0.25">
      <c r="A867" s="42" t="e">
        <f t="shared" si="20"/>
        <v>#NUM!</v>
      </c>
      <c r="B867" s="48"/>
      <c r="C867" s="48"/>
    </row>
    <row r="868" spans="1:3" x14ac:dyDescent="0.25">
      <c r="A868" s="42" t="e">
        <f t="shared" si="20"/>
        <v>#NUM!</v>
      </c>
      <c r="B868" s="48"/>
      <c r="C868" s="48"/>
    </row>
    <row r="869" spans="1:3" x14ac:dyDescent="0.25">
      <c r="A869" s="42" t="e">
        <f t="shared" si="20"/>
        <v>#NUM!</v>
      </c>
      <c r="B869" s="48"/>
      <c r="C869" s="48"/>
    </row>
    <row r="870" spans="1:3" x14ac:dyDescent="0.25">
      <c r="A870" s="42" t="e">
        <f t="shared" si="20"/>
        <v>#NUM!</v>
      </c>
      <c r="B870" s="48"/>
      <c r="C870" s="48"/>
    </row>
    <row r="871" spans="1:3" x14ac:dyDescent="0.25">
      <c r="A871" s="42" t="e">
        <f t="shared" si="20"/>
        <v>#NUM!</v>
      </c>
      <c r="B871" s="48"/>
      <c r="C871" s="48"/>
    </row>
    <row r="872" spans="1:3" x14ac:dyDescent="0.25">
      <c r="A872" s="42" t="e">
        <f t="shared" si="20"/>
        <v>#NUM!</v>
      </c>
      <c r="B872" s="48"/>
      <c r="C872" s="48"/>
    </row>
    <row r="873" spans="1:3" x14ac:dyDescent="0.25">
      <c r="A873" s="42" t="e">
        <f t="shared" si="20"/>
        <v>#NUM!</v>
      </c>
      <c r="B873" s="48"/>
      <c r="C873" s="48"/>
    </row>
    <row r="874" spans="1:3" x14ac:dyDescent="0.25">
      <c r="A874" s="42" t="e">
        <f t="shared" si="20"/>
        <v>#NUM!</v>
      </c>
      <c r="B874" s="48"/>
      <c r="C874" s="48"/>
    </row>
    <row r="875" spans="1:3" x14ac:dyDescent="0.25">
      <c r="A875" s="42" t="e">
        <f t="shared" si="20"/>
        <v>#NUM!</v>
      </c>
      <c r="B875" s="48"/>
      <c r="C875" s="48"/>
    </row>
    <row r="876" spans="1:3" x14ac:dyDescent="0.25">
      <c r="A876" s="42" t="e">
        <f t="shared" si="20"/>
        <v>#NUM!</v>
      </c>
      <c r="B876" s="48"/>
      <c r="C876" s="48"/>
    </row>
    <row r="877" spans="1:3" x14ac:dyDescent="0.25">
      <c r="A877" s="42" t="e">
        <f t="shared" si="20"/>
        <v>#NUM!</v>
      </c>
      <c r="B877" s="48"/>
      <c r="C877" s="48"/>
    </row>
    <row r="878" spans="1:3" x14ac:dyDescent="0.25">
      <c r="A878" s="42" t="e">
        <f t="shared" si="20"/>
        <v>#NUM!</v>
      </c>
      <c r="B878" s="48"/>
      <c r="C878" s="48"/>
    </row>
    <row r="879" spans="1:3" x14ac:dyDescent="0.25">
      <c r="A879" s="42" t="e">
        <f t="shared" si="20"/>
        <v>#NUM!</v>
      </c>
      <c r="B879" s="48"/>
      <c r="C879" s="48"/>
    </row>
    <row r="880" spans="1:3" x14ac:dyDescent="0.25">
      <c r="A880" s="42" t="e">
        <f t="shared" si="20"/>
        <v>#NUM!</v>
      </c>
      <c r="B880" s="48"/>
      <c r="C880" s="48"/>
    </row>
    <row r="881" spans="1:3" x14ac:dyDescent="0.25">
      <c r="A881" s="42" t="e">
        <f t="shared" si="20"/>
        <v>#NUM!</v>
      </c>
      <c r="B881" s="48"/>
      <c r="C881" s="48"/>
    </row>
    <row r="882" spans="1:3" x14ac:dyDescent="0.25">
      <c r="A882" s="42" t="e">
        <f t="shared" si="20"/>
        <v>#NUM!</v>
      </c>
      <c r="B882" s="48"/>
      <c r="C882" s="48"/>
    </row>
    <row r="883" spans="1:3" x14ac:dyDescent="0.25">
      <c r="A883" s="42" t="e">
        <f t="shared" si="20"/>
        <v>#NUM!</v>
      </c>
      <c r="B883" s="48"/>
      <c r="C883" s="48"/>
    </row>
    <row r="884" spans="1:3" x14ac:dyDescent="0.25">
      <c r="A884" s="42" t="e">
        <f t="shared" si="20"/>
        <v>#NUM!</v>
      </c>
      <c r="B884" s="48"/>
      <c r="C884" s="48"/>
    </row>
    <row r="885" spans="1:3" x14ac:dyDescent="0.25">
      <c r="A885" s="42" t="e">
        <f t="shared" si="20"/>
        <v>#NUM!</v>
      </c>
      <c r="B885" s="48"/>
      <c r="C885" s="48"/>
    </row>
    <row r="886" spans="1:3" x14ac:dyDescent="0.25">
      <c r="A886" s="42" t="e">
        <f t="shared" si="20"/>
        <v>#NUM!</v>
      </c>
      <c r="B886" s="48"/>
      <c r="C886" s="48"/>
    </row>
    <row r="887" spans="1:3" x14ac:dyDescent="0.25">
      <c r="A887" s="42" t="e">
        <f t="shared" si="20"/>
        <v>#NUM!</v>
      </c>
      <c r="B887" s="48"/>
      <c r="C887" s="48"/>
    </row>
    <row r="888" spans="1:3" x14ac:dyDescent="0.25">
      <c r="A888" s="42" t="e">
        <f t="shared" si="20"/>
        <v>#NUM!</v>
      </c>
      <c r="B888" s="48"/>
      <c r="C888" s="48"/>
    </row>
    <row r="889" spans="1:3" x14ac:dyDescent="0.25">
      <c r="A889" s="42" t="e">
        <f t="shared" si="20"/>
        <v>#NUM!</v>
      </c>
      <c r="B889" s="48"/>
      <c r="C889" s="48"/>
    </row>
    <row r="890" spans="1:3" x14ac:dyDescent="0.25">
      <c r="A890" s="42" t="e">
        <f t="shared" si="20"/>
        <v>#NUM!</v>
      </c>
      <c r="B890" s="48"/>
      <c r="C890" s="48"/>
    </row>
    <row r="891" spans="1:3" x14ac:dyDescent="0.25">
      <c r="A891" s="42" t="e">
        <f t="shared" si="20"/>
        <v>#NUM!</v>
      </c>
      <c r="B891" s="48"/>
      <c r="C891" s="48"/>
    </row>
    <row r="892" spans="1:3" x14ac:dyDescent="0.25">
      <c r="A892" s="42" t="e">
        <f t="shared" si="20"/>
        <v>#NUM!</v>
      </c>
      <c r="B892" s="48"/>
      <c r="C892" s="48"/>
    </row>
    <row r="893" spans="1:3" x14ac:dyDescent="0.25">
      <c r="A893" s="42" t="e">
        <f t="shared" si="20"/>
        <v>#NUM!</v>
      </c>
      <c r="B893" s="48"/>
      <c r="C893" s="48"/>
    </row>
    <row r="894" spans="1:3" x14ac:dyDescent="0.25">
      <c r="A894" s="42" t="e">
        <f t="shared" si="20"/>
        <v>#NUM!</v>
      </c>
      <c r="B894" s="48"/>
      <c r="C894" s="48"/>
    </row>
    <row r="895" spans="1:3" x14ac:dyDescent="0.25">
      <c r="A895" s="42" t="e">
        <f t="shared" si="20"/>
        <v>#NUM!</v>
      </c>
      <c r="B895" s="48"/>
      <c r="C895" s="48"/>
    </row>
    <row r="896" spans="1:3" x14ac:dyDescent="0.25">
      <c r="A896" s="42" t="e">
        <f t="shared" si="20"/>
        <v>#NUM!</v>
      </c>
      <c r="B896" s="48"/>
      <c r="C896" s="48"/>
    </row>
    <row r="897" spans="1:3" x14ac:dyDescent="0.25">
      <c r="A897" s="42" t="e">
        <f t="shared" si="20"/>
        <v>#NUM!</v>
      </c>
      <c r="B897" s="48"/>
      <c r="C897" s="48"/>
    </row>
    <row r="898" spans="1:3" x14ac:dyDescent="0.25">
      <c r="A898" s="42" t="e">
        <f t="shared" si="20"/>
        <v>#NUM!</v>
      </c>
      <c r="B898" s="48"/>
      <c r="C898" s="48"/>
    </row>
    <row r="899" spans="1:3" x14ac:dyDescent="0.25">
      <c r="A899" s="42" t="e">
        <f t="shared" si="20"/>
        <v>#NUM!</v>
      </c>
      <c r="B899" s="48"/>
      <c r="C899" s="48"/>
    </row>
    <row r="900" spans="1:3" x14ac:dyDescent="0.25">
      <c r="A900" s="42" t="e">
        <f t="shared" si="20"/>
        <v>#NUM!</v>
      </c>
      <c r="B900" s="48"/>
      <c r="C900" s="48"/>
    </row>
    <row r="901" spans="1:3" x14ac:dyDescent="0.25">
      <c r="A901" s="42" t="e">
        <f t="shared" si="20"/>
        <v>#NUM!</v>
      </c>
      <c r="B901" s="48"/>
      <c r="C901" s="48"/>
    </row>
    <row r="902" spans="1:3" x14ac:dyDescent="0.25">
      <c r="A902" s="42" t="e">
        <f t="shared" si="20"/>
        <v>#NUM!</v>
      </c>
      <c r="B902" s="48"/>
      <c r="C902" s="48"/>
    </row>
    <row r="903" spans="1:3" x14ac:dyDescent="0.25">
      <c r="A903" s="42" t="e">
        <f t="shared" si="20"/>
        <v>#NUM!</v>
      </c>
      <c r="B903" s="48"/>
      <c r="C903" s="48"/>
    </row>
    <row r="904" spans="1:3" x14ac:dyDescent="0.25">
      <c r="A904" s="42" t="e">
        <f t="shared" si="20"/>
        <v>#NUM!</v>
      </c>
      <c r="B904" s="48"/>
      <c r="C904" s="48"/>
    </row>
    <row r="905" spans="1:3" x14ac:dyDescent="0.25">
      <c r="A905" s="42" t="e">
        <f t="shared" ref="A905:A968" si="21">IF(A904="","",IF($K$3-A904&lt;0.01,"",(A904+TIME(0,$D$3,0))))</f>
        <v>#NUM!</v>
      </c>
      <c r="B905" s="48"/>
      <c r="C905" s="48"/>
    </row>
    <row r="906" spans="1:3" x14ac:dyDescent="0.25">
      <c r="A906" s="42" t="e">
        <f t="shared" si="21"/>
        <v>#NUM!</v>
      </c>
      <c r="B906" s="48"/>
      <c r="C906" s="48"/>
    </row>
    <row r="907" spans="1:3" x14ac:dyDescent="0.25">
      <c r="A907" s="42" t="e">
        <f t="shared" si="21"/>
        <v>#NUM!</v>
      </c>
      <c r="B907" s="48"/>
      <c r="C907" s="48"/>
    </row>
    <row r="908" spans="1:3" x14ac:dyDescent="0.25">
      <c r="A908" s="42" t="e">
        <f t="shared" si="21"/>
        <v>#NUM!</v>
      </c>
      <c r="B908" s="48"/>
      <c r="C908" s="48"/>
    </row>
    <row r="909" spans="1:3" x14ac:dyDescent="0.25">
      <c r="A909" s="42" t="e">
        <f t="shared" si="21"/>
        <v>#NUM!</v>
      </c>
      <c r="B909" s="48"/>
      <c r="C909" s="48"/>
    </row>
    <row r="910" spans="1:3" x14ac:dyDescent="0.25">
      <c r="A910" s="42" t="e">
        <f t="shared" si="21"/>
        <v>#NUM!</v>
      </c>
      <c r="B910" s="48"/>
      <c r="C910" s="48"/>
    </row>
    <row r="911" spans="1:3" x14ac:dyDescent="0.25">
      <c r="A911" s="42" t="e">
        <f t="shared" si="21"/>
        <v>#NUM!</v>
      </c>
      <c r="B911" s="48"/>
      <c r="C911" s="48"/>
    </row>
    <row r="912" spans="1:3" x14ac:dyDescent="0.25">
      <c r="A912" s="42" t="e">
        <f t="shared" si="21"/>
        <v>#NUM!</v>
      </c>
      <c r="B912" s="48"/>
      <c r="C912" s="48"/>
    </row>
    <row r="913" spans="1:3" x14ac:dyDescent="0.25">
      <c r="A913" s="42" t="e">
        <f t="shared" si="21"/>
        <v>#NUM!</v>
      </c>
      <c r="B913" s="48"/>
      <c r="C913" s="48"/>
    </row>
    <row r="914" spans="1:3" x14ac:dyDescent="0.25">
      <c r="A914" s="42" t="e">
        <f t="shared" si="21"/>
        <v>#NUM!</v>
      </c>
      <c r="B914" s="48"/>
      <c r="C914" s="48"/>
    </row>
    <row r="915" spans="1:3" x14ac:dyDescent="0.25">
      <c r="A915" s="42" t="e">
        <f t="shared" si="21"/>
        <v>#NUM!</v>
      </c>
      <c r="B915" s="48"/>
      <c r="C915" s="48"/>
    </row>
    <row r="916" spans="1:3" x14ac:dyDescent="0.25">
      <c r="A916" s="42" t="e">
        <f t="shared" si="21"/>
        <v>#NUM!</v>
      </c>
      <c r="B916" s="48"/>
      <c r="C916" s="48"/>
    </row>
    <row r="917" spans="1:3" x14ac:dyDescent="0.25">
      <c r="A917" s="42" t="e">
        <f t="shared" si="21"/>
        <v>#NUM!</v>
      </c>
      <c r="B917" s="48"/>
      <c r="C917" s="48"/>
    </row>
    <row r="918" spans="1:3" x14ac:dyDescent="0.25">
      <c r="A918" s="42" t="e">
        <f t="shared" si="21"/>
        <v>#NUM!</v>
      </c>
      <c r="B918" s="48"/>
      <c r="C918" s="48"/>
    </row>
    <row r="919" spans="1:3" x14ac:dyDescent="0.25">
      <c r="A919" s="42" t="e">
        <f t="shared" si="21"/>
        <v>#NUM!</v>
      </c>
      <c r="B919" s="48"/>
      <c r="C919" s="48"/>
    </row>
    <row r="920" spans="1:3" x14ac:dyDescent="0.25">
      <c r="A920" s="42" t="e">
        <f t="shared" si="21"/>
        <v>#NUM!</v>
      </c>
      <c r="B920" s="48"/>
      <c r="C920" s="48"/>
    </row>
    <row r="921" spans="1:3" x14ac:dyDescent="0.25">
      <c r="A921" s="42" t="e">
        <f t="shared" si="21"/>
        <v>#NUM!</v>
      </c>
      <c r="B921" s="48"/>
      <c r="C921" s="48"/>
    </row>
    <row r="922" spans="1:3" x14ac:dyDescent="0.25">
      <c r="A922" s="42" t="e">
        <f t="shared" si="21"/>
        <v>#NUM!</v>
      </c>
      <c r="B922" s="48"/>
      <c r="C922" s="48"/>
    </row>
    <row r="923" spans="1:3" x14ac:dyDescent="0.25">
      <c r="A923" s="42" t="e">
        <f t="shared" si="21"/>
        <v>#NUM!</v>
      </c>
      <c r="B923" s="48"/>
      <c r="C923" s="48"/>
    </row>
    <row r="924" spans="1:3" x14ac:dyDescent="0.25">
      <c r="A924" s="42" t="e">
        <f t="shared" si="21"/>
        <v>#NUM!</v>
      </c>
      <c r="B924" s="48"/>
      <c r="C924" s="48"/>
    </row>
    <row r="925" spans="1:3" x14ac:dyDescent="0.25">
      <c r="A925" s="42" t="e">
        <f t="shared" si="21"/>
        <v>#NUM!</v>
      </c>
      <c r="B925" s="48"/>
      <c r="C925" s="48"/>
    </row>
    <row r="926" spans="1:3" x14ac:dyDescent="0.25">
      <c r="A926" s="42" t="e">
        <f t="shared" si="21"/>
        <v>#NUM!</v>
      </c>
      <c r="B926" s="48"/>
      <c r="C926" s="48"/>
    </row>
    <row r="927" spans="1:3" x14ac:dyDescent="0.25">
      <c r="A927" s="42" t="e">
        <f t="shared" si="21"/>
        <v>#NUM!</v>
      </c>
      <c r="B927" s="48"/>
      <c r="C927" s="48"/>
    </row>
    <row r="928" spans="1:3" x14ac:dyDescent="0.25">
      <c r="A928" s="42" t="e">
        <f t="shared" si="21"/>
        <v>#NUM!</v>
      </c>
      <c r="B928" s="48"/>
      <c r="C928" s="48"/>
    </row>
    <row r="929" spans="1:3" x14ac:dyDescent="0.25">
      <c r="A929" s="42" t="e">
        <f t="shared" si="21"/>
        <v>#NUM!</v>
      </c>
      <c r="B929" s="48"/>
      <c r="C929" s="48"/>
    </row>
    <row r="930" spans="1:3" x14ac:dyDescent="0.25">
      <c r="A930" s="42" t="e">
        <f t="shared" si="21"/>
        <v>#NUM!</v>
      </c>
      <c r="B930" s="48"/>
      <c r="C930" s="48"/>
    </row>
    <row r="931" spans="1:3" x14ac:dyDescent="0.25">
      <c r="A931" s="42" t="e">
        <f t="shared" si="21"/>
        <v>#NUM!</v>
      </c>
      <c r="B931" s="48"/>
      <c r="C931" s="48"/>
    </row>
    <row r="932" spans="1:3" x14ac:dyDescent="0.25">
      <c r="A932" s="42" t="e">
        <f t="shared" si="21"/>
        <v>#NUM!</v>
      </c>
      <c r="B932" s="48"/>
      <c r="C932" s="48"/>
    </row>
    <row r="933" spans="1:3" x14ac:dyDescent="0.25">
      <c r="A933" s="42" t="e">
        <f t="shared" si="21"/>
        <v>#NUM!</v>
      </c>
      <c r="B933" s="48"/>
      <c r="C933" s="48"/>
    </row>
    <row r="934" spans="1:3" x14ac:dyDescent="0.25">
      <c r="A934" s="42" t="e">
        <f t="shared" si="21"/>
        <v>#NUM!</v>
      </c>
      <c r="B934" s="48"/>
      <c r="C934" s="48"/>
    </row>
    <row r="935" spans="1:3" x14ac:dyDescent="0.25">
      <c r="A935" s="42" t="e">
        <f t="shared" si="21"/>
        <v>#NUM!</v>
      </c>
      <c r="B935" s="48"/>
      <c r="C935" s="48"/>
    </row>
    <row r="936" spans="1:3" x14ac:dyDescent="0.25">
      <c r="A936" s="42" t="e">
        <f t="shared" si="21"/>
        <v>#NUM!</v>
      </c>
      <c r="B936" s="48"/>
      <c r="C936" s="48"/>
    </row>
    <row r="937" spans="1:3" x14ac:dyDescent="0.25">
      <c r="A937" s="42" t="e">
        <f t="shared" si="21"/>
        <v>#NUM!</v>
      </c>
      <c r="B937" s="48"/>
      <c r="C937" s="48"/>
    </row>
    <row r="938" spans="1:3" x14ac:dyDescent="0.25">
      <c r="A938" s="42" t="e">
        <f t="shared" si="21"/>
        <v>#NUM!</v>
      </c>
      <c r="B938" s="48"/>
      <c r="C938" s="48"/>
    </row>
    <row r="939" spans="1:3" x14ac:dyDescent="0.25">
      <c r="A939" s="42" t="e">
        <f t="shared" si="21"/>
        <v>#NUM!</v>
      </c>
      <c r="B939" s="48"/>
      <c r="C939" s="48"/>
    </row>
    <row r="940" spans="1:3" x14ac:dyDescent="0.25">
      <c r="A940" s="42" t="e">
        <f t="shared" si="21"/>
        <v>#NUM!</v>
      </c>
      <c r="B940" s="48"/>
      <c r="C940" s="48"/>
    </row>
    <row r="941" spans="1:3" x14ac:dyDescent="0.25">
      <c r="A941" s="42" t="e">
        <f t="shared" si="21"/>
        <v>#NUM!</v>
      </c>
      <c r="B941" s="48"/>
      <c r="C941" s="48"/>
    </row>
    <row r="942" spans="1:3" x14ac:dyDescent="0.25">
      <c r="A942" s="42" t="e">
        <f t="shared" si="21"/>
        <v>#NUM!</v>
      </c>
      <c r="B942" s="48"/>
      <c r="C942" s="48"/>
    </row>
    <row r="943" spans="1:3" x14ac:dyDescent="0.25">
      <c r="A943" s="42" t="e">
        <f t="shared" si="21"/>
        <v>#NUM!</v>
      </c>
      <c r="B943" s="48"/>
      <c r="C943" s="48"/>
    </row>
    <row r="944" spans="1:3" x14ac:dyDescent="0.25">
      <c r="A944" s="42" t="e">
        <f t="shared" si="21"/>
        <v>#NUM!</v>
      </c>
      <c r="B944" s="48"/>
      <c r="C944" s="48"/>
    </row>
    <row r="945" spans="1:3" x14ac:dyDescent="0.25">
      <c r="A945" s="42" t="e">
        <f t="shared" si="21"/>
        <v>#NUM!</v>
      </c>
      <c r="B945" s="48"/>
      <c r="C945" s="48"/>
    </row>
    <row r="946" spans="1:3" x14ac:dyDescent="0.25">
      <c r="A946" s="42" t="e">
        <f t="shared" si="21"/>
        <v>#NUM!</v>
      </c>
      <c r="B946" s="48"/>
      <c r="C946" s="48"/>
    </row>
    <row r="947" spans="1:3" x14ac:dyDescent="0.25">
      <c r="A947" s="42" t="e">
        <f t="shared" si="21"/>
        <v>#NUM!</v>
      </c>
      <c r="B947" s="48"/>
      <c r="C947" s="48"/>
    </row>
    <row r="948" spans="1:3" x14ac:dyDescent="0.25">
      <c r="A948" s="42" t="e">
        <f t="shared" si="21"/>
        <v>#NUM!</v>
      </c>
      <c r="B948" s="48"/>
      <c r="C948" s="48"/>
    </row>
    <row r="949" spans="1:3" x14ac:dyDescent="0.25">
      <c r="A949" s="42" t="e">
        <f t="shared" si="21"/>
        <v>#NUM!</v>
      </c>
      <c r="B949" s="48"/>
      <c r="C949" s="48"/>
    </row>
    <row r="950" spans="1:3" x14ac:dyDescent="0.25">
      <c r="A950" s="42" t="e">
        <f t="shared" si="21"/>
        <v>#NUM!</v>
      </c>
      <c r="B950" s="48"/>
      <c r="C950" s="48"/>
    </row>
    <row r="951" spans="1:3" x14ac:dyDescent="0.25">
      <c r="A951" s="42" t="e">
        <f t="shared" si="21"/>
        <v>#NUM!</v>
      </c>
      <c r="B951" s="48"/>
      <c r="C951" s="48"/>
    </row>
    <row r="952" spans="1:3" x14ac:dyDescent="0.25">
      <c r="A952" s="42" t="e">
        <f t="shared" si="21"/>
        <v>#NUM!</v>
      </c>
      <c r="B952" s="48"/>
      <c r="C952" s="48"/>
    </row>
    <row r="953" spans="1:3" x14ac:dyDescent="0.25">
      <c r="A953" s="42" t="e">
        <f t="shared" si="21"/>
        <v>#NUM!</v>
      </c>
      <c r="B953" s="48"/>
      <c r="C953" s="48"/>
    </row>
    <row r="954" spans="1:3" x14ac:dyDescent="0.25">
      <c r="A954" s="42" t="e">
        <f t="shared" si="21"/>
        <v>#NUM!</v>
      </c>
      <c r="B954" s="48"/>
      <c r="C954" s="48"/>
    </row>
    <row r="955" spans="1:3" x14ac:dyDescent="0.25">
      <c r="A955" s="42" t="e">
        <f t="shared" si="21"/>
        <v>#NUM!</v>
      </c>
      <c r="B955" s="48"/>
      <c r="C955" s="48"/>
    </row>
    <row r="956" spans="1:3" x14ac:dyDescent="0.25">
      <c r="A956" s="42" t="e">
        <f t="shared" si="21"/>
        <v>#NUM!</v>
      </c>
      <c r="B956" s="48"/>
      <c r="C956" s="48"/>
    </row>
    <row r="957" spans="1:3" x14ac:dyDescent="0.25">
      <c r="A957" s="42" t="e">
        <f t="shared" si="21"/>
        <v>#NUM!</v>
      </c>
      <c r="B957" s="48"/>
      <c r="C957" s="48"/>
    </row>
    <row r="958" spans="1:3" x14ac:dyDescent="0.25">
      <c r="A958" s="42" t="e">
        <f t="shared" si="21"/>
        <v>#NUM!</v>
      </c>
      <c r="B958" s="48"/>
      <c r="C958" s="48"/>
    </row>
    <row r="959" spans="1:3" x14ac:dyDescent="0.25">
      <c r="A959" s="42" t="e">
        <f t="shared" si="21"/>
        <v>#NUM!</v>
      </c>
      <c r="B959" s="48"/>
      <c r="C959" s="48"/>
    </row>
    <row r="960" spans="1:3" x14ac:dyDescent="0.25">
      <c r="A960" s="42" t="e">
        <f t="shared" si="21"/>
        <v>#NUM!</v>
      </c>
      <c r="B960" s="48"/>
      <c r="C960" s="48"/>
    </row>
    <row r="961" spans="1:3" x14ac:dyDescent="0.25">
      <c r="A961" s="42" t="e">
        <f t="shared" si="21"/>
        <v>#NUM!</v>
      </c>
      <c r="B961" s="48"/>
      <c r="C961" s="48"/>
    </row>
    <row r="962" spans="1:3" x14ac:dyDescent="0.25">
      <c r="A962" s="42" t="e">
        <f t="shared" si="21"/>
        <v>#NUM!</v>
      </c>
      <c r="B962" s="48"/>
      <c r="C962" s="48"/>
    </row>
    <row r="963" spans="1:3" x14ac:dyDescent="0.25">
      <c r="A963" s="42" t="e">
        <f t="shared" si="21"/>
        <v>#NUM!</v>
      </c>
      <c r="B963" s="48"/>
      <c r="C963" s="48"/>
    </row>
    <row r="964" spans="1:3" x14ac:dyDescent="0.25">
      <c r="A964" s="42" t="e">
        <f t="shared" si="21"/>
        <v>#NUM!</v>
      </c>
      <c r="B964" s="48"/>
      <c r="C964" s="48"/>
    </row>
    <row r="965" spans="1:3" x14ac:dyDescent="0.25">
      <c r="A965" s="42" t="e">
        <f t="shared" si="21"/>
        <v>#NUM!</v>
      </c>
      <c r="B965" s="48"/>
      <c r="C965" s="48"/>
    </row>
    <row r="966" spans="1:3" x14ac:dyDescent="0.25">
      <c r="A966" s="42" t="e">
        <f t="shared" si="21"/>
        <v>#NUM!</v>
      </c>
      <c r="B966" s="48"/>
      <c r="C966" s="48"/>
    </row>
    <row r="967" spans="1:3" x14ac:dyDescent="0.25">
      <c r="A967" s="42" t="e">
        <f t="shared" si="21"/>
        <v>#NUM!</v>
      </c>
      <c r="B967" s="48"/>
      <c r="C967" s="48"/>
    </row>
    <row r="968" spans="1:3" x14ac:dyDescent="0.25">
      <c r="A968" s="42" t="e">
        <f t="shared" si="21"/>
        <v>#NUM!</v>
      </c>
      <c r="B968" s="48"/>
      <c r="C968" s="48"/>
    </row>
    <row r="969" spans="1:3" x14ac:dyDescent="0.25">
      <c r="A969" s="42" t="e">
        <f t="shared" ref="A969:A1032" si="22">IF(A968="","",IF($K$3-A968&lt;0.01,"",(A968+TIME(0,$D$3,0))))</f>
        <v>#NUM!</v>
      </c>
      <c r="B969" s="48"/>
      <c r="C969" s="48"/>
    </row>
    <row r="970" spans="1:3" x14ac:dyDescent="0.25">
      <c r="A970" s="42" t="e">
        <f t="shared" si="22"/>
        <v>#NUM!</v>
      </c>
      <c r="B970" s="48"/>
      <c r="C970" s="48"/>
    </row>
    <row r="971" spans="1:3" x14ac:dyDescent="0.25">
      <c r="A971" s="42" t="e">
        <f t="shared" si="22"/>
        <v>#NUM!</v>
      </c>
      <c r="B971" s="48"/>
      <c r="C971" s="48"/>
    </row>
    <row r="972" spans="1:3" x14ac:dyDescent="0.25">
      <c r="A972" s="42" t="e">
        <f t="shared" si="22"/>
        <v>#NUM!</v>
      </c>
      <c r="B972" s="48"/>
      <c r="C972" s="48"/>
    </row>
    <row r="973" spans="1:3" x14ac:dyDescent="0.25">
      <c r="A973" s="42" t="e">
        <f t="shared" si="22"/>
        <v>#NUM!</v>
      </c>
      <c r="B973" s="48"/>
      <c r="C973" s="48"/>
    </row>
    <row r="974" spans="1:3" x14ac:dyDescent="0.25">
      <c r="A974" s="42" t="e">
        <f t="shared" si="22"/>
        <v>#NUM!</v>
      </c>
      <c r="B974" s="48"/>
      <c r="C974" s="48"/>
    </row>
    <row r="975" spans="1:3" x14ac:dyDescent="0.25">
      <c r="A975" s="42" t="e">
        <f t="shared" si="22"/>
        <v>#NUM!</v>
      </c>
      <c r="B975" s="48"/>
      <c r="C975" s="48"/>
    </row>
    <row r="976" spans="1:3" x14ac:dyDescent="0.25">
      <c r="A976" s="42" t="e">
        <f t="shared" si="22"/>
        <v>#NUM!</v>
      </c>
      <c r="B976" s="48"/>
      <c r="C976" s="48"/>
    </row>
    <row r="977" spans="1:3" x14ac:dyDescent="0.25">
      <c r="A977" s="42" t="e">
        <f t="shared" si="22"/>
        <v>#NUM!</v>
      </c>
      <c r="B977" s="48"/>
      <c r="C977" s="48"/>
    </row>
    <row r="978" spans="1:3" x14ac:dyDescent="0.25">
      <c r="A978" s="42" t="e">
        <f t="shared" si="22"/>
        <v>#NUM!</v>
      </c>
      <c r="B978" s="48"/>
      <c r="C978" s="48"/>
    </row>
    <row r="979" spans="1:3" x14ac:dyDescent="0.25">
      <c r="A979" s="42" t="e">
        <f t="shared" si="22"/>
        <v>#NUM!</v>
      </c>
      <c r="B979" s="48"/>
      <c r="C979" s="48"/>
    </row>
    <row r="980" spans="1:3" x14ac:dyDescent="0.25">
      <c r="A980" s="42" t="e">
        <f t="shared" si="22"/>
        <v>#NUM!</v>
      </c>
      <c r="B980" s="48"/>
      <c r="C980" s="48"/>
    </row>
    <row r="981" spans="1:3" x14ac:dyDescent="0.25">
      <c r="A981" s="42" t="e">
        <f t="shared" si="22"/>
        <v>#NUM!</v>
      </c>
      <c r="B981" s="48"/>
      <c r="C981" s="48"/>
    </row>
    <row r="982" spans="1:3" x14ac:dyDescent="0.25">
      <c r="A982" s="42" t="e">
        <f t="shared" si="22"/>
        <v>#NUM!</v>
      </c>
      <c r="B982" s="48"/>
      <c r="C982" s="48"/>
    </row>
    <row r="983" spans="1:3" x14ac:dyDescent="0.25">
      <c r="A983" s="42" t="e">
        <f t="shared" si="22"/>
        <v>#NUM!</v>
      </c>
      <c r="B983" s="48"/>
      <c r="C983" s="48"/>
    </row>
    <row r="984" spans="1:3" x14ac:dyDescent="0.25">
      <c r="A984" s="42" t="e">
        <f t="shared" si="22"/>
        <v>#NUM!</v>
      </c>
      <c r="B984" s="48"/>
      <c r="C984" s="48"/>
    </row>
    <row r="985" spans="1:3" x14ac:dyDescent="0.25">
      <c r="A985" s="42" t="e">
        <f t="shared" si="22"/>
        <v>#NUM!</v>
      </c>
      <c r="B985" s="48"/>
      <c r="C985" s="48"/>
    </row>
    <row r="986" spans="1:3" x14ac:dyDescent="0.25">
      <c r="A986" s="42" t="e">
        <f t="shared" si="22"/>
        <v>#NUM!</v>
      </c>
      <c r="B986" s="48"/>
      <c r="C986" s="48"/>
    </row>
    <row r="987" spans="1:3" x14ac:dyDescent="0.25">
      <c r="A987" s="42" t="e">
        <f t="shared" si="22"/>
        <v>#NUM!</v>
      </c>
      <c r="B987" s="48"/>
      <c r="C987" s="48"/>
    </row>
    <row r="988" spans="1:3" x14ac:dyDescent="0.25">
      <c r="A988" s="42" t="e">
        <f t="shared" si="22"/>
        <v>#NUM!</v>
      </c>
      <c r="B988" s="48"/>
      <c r="C988" s="48"/>
    </row>
    <row r="989" spans="1:3" x14ac:dyDescent="0.25">
      <c r="A989" s="42" t="e">
        <f t="shared" si="22"/>
        <v>#NUM!</v>
      </c>
      <c r="B989" s="48"/>
      <c r="C989" s="48"/>
    </row>
    <row r="990" spans="1:3" x14ac:dyDescent="0.25">
      <c r="A990" s="42" t="e">
        <f t="shared" si="22"/>
        <v>#NUM!</v>
      </c>
      <c r="B990" s="48"/>
      <c r="C990" s="48"/>
    </row>
    <row r="991" spans="1:3" x14ac:dyDescent="0.25">
      <c r="A991" s="42" t="e">
        <f t="shared" si="22"/>
        <v>#NUM!</v>
      </c>
      <c r="B991" s="48"/>
      <c r="C991" s="48"/>
    </row>
    <row r="992" spans="1:3" x14ac:dyDescent="0.25">
      <c r="A992" s="42" t="e">
        <f t="shared" si="22"/>
        <v>#NUM!</v>
      </c>
      <c r="B992" s="48"/>
      <c r="C992" s="48"/>
    </row>
    <row r="993" spans="1:3" x14ac:dyDescent="0.25">
      <c r="A993" s="42" t="e">
        <f t="shared" si="22"/>
        <v>#NUM!</v>
      </c>
      <c r="B993" s="48"/>
      <c r="C993" s="48"/>
    </row>
    <row r="994" spans="1:3" x14ac:dyDescent="0.25">
      <c r="A994" s="42" t="e">
        <f t="shared" si="22"/>
        <v>#NUM!</v>
      </c>
      <c r="B994" s="48"/>
      <c r="C994" s="48"/>
    </row>
    <row r="995" spans="1:3" x14ac:dyDescent="0.25">
      <c r="A995" s="42" t="e">
        <f t="shared" si="22"/>
        <v>#NUM!</v>
      </c>
      <c r="B995" s="48"/>
      <c r="C995" s="48"/>
    </row>
    <row r="996" spans="1:3" x14ac:dyDescent="0.25">
      <c r="A996" s="42" t="e">
        <f t="shared" si="22"/>
        <v>#NUM!</v>
      </c>
      <c r="B996" s="48"/>
      <c r="C996" s="48"/>
    </row>
    <row r="997" spans="1:3" x14ac:dyDescent="0.25">
      <c r="A997" s="42" t="e">
        <f t="shared" si="22"/>
        <v>#NUM!</v>
      </c>
      <c r="B997" s="48"/>
      <c r="C997" s="48"/>
    </row>
    <row r="998" spans="1:3" x14ac:dyDescent="0.25">
      <c r="A998" s="42" t="e">
        <f t="shared" si="22"/>
        <v>#NUM!</v>
      </c>
      <c r="B998" s="48"/>
      <c r="C998" s="48"/>
    </row>
    <row r="999" spans="1:3" x14ac:dyDescent="0.25">
      <c r="A999" s="42" t="e">
        <f t="shared" si="22"/>
        <v>#NUM!</v>
      </c>
      <c r="B999" s="48"/>
      <c r="C999" s="48"/>
    </row>
    <row r="1000" spans="1:3" x14ac:dyDescent="0.25">
      <c r="A1000" s="42" t="e">
        <f t="shared" si="22"/>
        <v>#NUM!</v>
      </c>
      <c r="B1000" s="48"/>
      <c r="C1000" s="48"/>
    </row>
    <row r="1001" spans="1:3" x14ac:dyDescent="0.25">
      <c r="A1001" s="42" t="e">
        <f t="shared" si="22"/>
        <v>#NUM!</v>
      </c>
      <c r="B1001" s="48"/>
      <c r="C1001" s="48"/>
    </row>
    <row r="1002" spans="1:3" x14ac:dyDescent="0.25">
      <c r="A1002" s="42" t="e">
        <f t="shared" si="22"/>
        <v>#NUM!</v>
      </c>
      <c r="B1002" s="48"/>
      <c r="C1002" s="48"/>
    </row>
    <row r="1003" spans="1:3" x14ac:dyDescent="0.25">
      <c r="A1003" s="42" t="e">
        <f t="shared" si="22"/>
        <v>#NUM!</v>
      </c>
      <c r="B1003" s="48"/>
      <c r="C1003" s="48"/>
    </row>
    <row r="1004" spans="1:3" x14ac:dyDescent="0.25">
      <c r="A1004" s="42" t="e">
        <f t="shared" si="22"/>
        <v>#NUM!</v>
      </c>
      <c r="B1004" s="48"/>
      <c r="C1004" s="48"/>
    </row>
    <row r="1005" spans="1:3" x14ac:dyDescent="0.25">
      <c r="A1005" s="42" t="e">
        <f t="shared" si="22"/>
        <v>#NUM!</v>
      </c>
      <c r="B1005" s="48"/>
      <c r="C1005" s="48"/>
    </row>
    <row r="1006" spans="1:3" x14ac:dyDescent="0.25">
      <c r="A1006" s="42" t="e">
        <f t="shared" si="22"/>
        <v>#NUM!</v>
      </c>
      <c r="B1006" s="48"/>
      <c r="C1006" s="48"/>
    </row>
    <row r="1007" spans="1:3" x14ac:dyDescent="0.25">
      <c r="A1007" s="42" t="e">
        <f t="shared" si="22"/>
        <v>#NUM!</v>
      </c>
      <c r="B1007" s="48"/>
      <c r="C1007" s="48"/>
    </row>
    <row r="1008" spans="1:3" x14ac:dyDescent="0.25">
      <c r="A1008" s="42" t="e">
        <f t="shared" si="22"/>
        <v>#NUM!</v>
      </c>
      <c r="B1008" s="48"/>
      <c r="C1008" s="48"/>
    </row>
    <row r="1009" spans="1:3" x14ac:dyDescent="0.25">
      <c r="A1009" s="42" t="e">
        <f t="shared" si="22"/>
        <v>#NUM!</v>
      </c>
      <c r="B1009" s="48"/>
      <c r="C1009" s="48"/>
    </row>
    <row r="1010" spans="1:3" x14ac:dyDescent="0.25">
      <c r="A1010" s="42" t="e">
        <f t="shared" si="22"/>
        <v>#NUM!</v>
      </c>
      <c r="B1010" s="48"/>
      <c r="C1010" s="48"/>
    </row>
    <row r="1011" spans="1:3" x14ac:dyDescent="0.25">
      <c r="A1011" s="42" t="e">
        <f t="shared" si="22"/>
        <v>#NUM!</v>
      </c>
      <c r="B1011" s="48"/>
      <c r="C1011" s="48"/>
    </row>
    <row r="1012" spans="1:3" x14ac:dyDescent="0.25">
      <c r="A1012" s="42" t="e">
        <f t="shared" si="22"/>
        <v>#NUM!</v>
      </c>
      <c r="B1012" s="48"/>
      <c r="C1012" s="48"/>
    </row>
    <row r="1013" spans="1:3" x14ac:dyDescent="0.25">
      <c r="A1013" s="42" t="e">
        <f t="shared" si="22"/>
        <v>#NUM!</v>
      </c>
      <c r="B1013" s="48"/>
      <c r="C1013" s="48"/>
    </row>
    <row r="1014" spans="1:3" x14ac:dyDescent="0.25">
      <c r="A1014" s="42" t="e">
        <f t="shared" si="22"/>
        <v>#NUM!</v>
      </c>
      <c r="B1014" s="48"/>
      <c r="C1014" s="48"/>
    </row>
    <row r="1015" spans="1:3" x14ac:dyDescent="0.25">
      <c r="A1015" s="42" t="e">
        <f t="shared" si="22"/>
        <v>#NUM!</v>
      </c>
      <c r="B1015" s="48"/>
      <c r="C1015" s="48"/>
    </row>
    <row r="1016" spans="1:3" x14ac:dyDescent="0.25">
      <c r="A1016" s="42" t="e">
        <f t="shared" si="22"/>
        <v>#NUM!</v>
      </c>
      <c r="B1016" s="48"/>
      <c r="C1016" s="48"/>
    </row>
    <row r="1017" spans="1:3" x14ac:dyDescent="0.25">
      <c r="A1017" s="42" t="e">
        <f t="shared" si="22"/>
        <v>#NUM!</v>
      </c>
      <c r="B1017" s="48"/>
      <c r="C1017" s="48"/>
    </row>
    <row r="1018" spans="1:3" x14ac:dyDescent="0.25">
      <c r="A1018" s="42" t="e">
        <f t="shared" si="22"/>
        <v>#NUM!</v>
      </c>
      <c r="B1018" s="48"/>
      <c r="C1018" s="48"/>
    </row>
    <row r="1019" spans="1:3" x14ac:dyDescent="0.25">
      <c r="A1019" s="42" t="e">
        <f t="shared" si="22"/>
        <v>#NUM!</v>
      </c>
      <c r="B1019" s="48"/>
      <c r="C1019" s="48"/>
    </row>
    <row r="1020" spans="1:3" x14ac:dyDescent="0.25">
      <c r="A1020" s="42" t="e">
        <f t="shared" si="22"/>
        <v>#NUM!</v>
      </c>
      <c r="B1020" s="48"/>
      <c r="C1020" s="48"/>
    </row>
    <row r="1021" spans="1:3" x14ac:dyDescent="0.25">
      <c r="A1021" s="42" t="e">
        <f t="shared" si="22"/>
        <v>#NUM!</v>
      </c>
      <c r="B1021" s="48"/>
      <c r="C1021" s="48"/>
    </row>
    <row r="1022" spans="1:3" x14ac:dyDescent="0.25">
      <c r="A1022" s="42" t="e">
        <f t="shared" si="22"/>
        <v>#NUM!</v>
      </c>
      <c r="B1022" s="48"/>
      <c r="C1022" s="48"/>
    </row>
    <row r="1023" spans="1:3" x14ac:dyDescent="0.25">
      <c r="A1023" s="42" t="e">
        <f t="shared" si="22"/>
        <v>#NUM!</v>
      </c>
      <c r="B1023" s="48"/>
      <c r="C1023" s="48"/>
    </row>
    <row r="1024" spans="1:3" x14ac:dyDescent="0.25">
      <c r="A1024" s="42" t="e">
        <f t="shared" si="22"/>
        <v>#NUM!</v>
      </c>
      <c r="B1024" s="48"/>
      <c r="C1024" s="48"/>
    </row>
    <row r="1025" spans="1:3" x14ac:dyDescent="0.25">
      <c r="A1025" s="42" t="e">
        <f t="shared" si="22"/>
        <v>#NUM!</v>
      </c>
      <c r="B1025" s="48"/>
      <c r="C1025" s="48"/>
    </row>
    <row r="1026" spans="1:3" x14ac:dyDescent="0.25">
      <c r="A1026" s="42" t="e">
        <f t="shared" si="22"/>
        <v>#NUM!</v>
      </c>
      <c r="B1026" s="48"/>
      <c r="C1026" s="48"/>
    </row>
    <row r="1027" spans="1:3" x14ac:dyDescent="0.25">
      <c r="A1027" s="42" t="e">
        <f t="shared" si="22"/>
        <v>#NUM!</v>
      </c>
      <c r="B1027" s="48"/>
      <c r="C1027" s="48"/>
    </row>
    <row r="1028" spans="1:3" x14ac:dyDescent="0.25">
      <c r="A1028" s="42" t="e">
        <f t="shared" si="22"/>
        <v>#NUM!</v>
      </c>
      <c r="B1028" s="48"/>
      <c r="C1028" s="48"/>
    </row>
    <row r="1029" spans="1:3" x14ac:dyDescent="0.25">
      <c r="A1029" s="42" t="e">
        <f t="shared" si="22"/>
        <v>#NUM!</v>
      </c>
      <c r="B1029" s="48"/>
      <c r="C1029" s="48"/>
    </row>
    <row r="1030" spans="1:3" x14ac:dyDescent="0.25">
      <c r="A1030" s="42" t="e">
        <f t="shared" si="22"/>
        <v>#NUM!</v>
      </c>
      <c r="B1030" s="48"/>
      <c r="C1030" s="48"/>
    </row>
    <row r="1031" spans="1:3" x14ac:dyDescent="0.25">
      <c r="A1031" s="42" t="e">
        <f t="shared" si="22"/>
        <v>#NUM!</v>
      </c>
      <c r="B1031" s="48"/>
      <c r="C1031" s="48"/>
    </row>
    <row r="1032" spans="1:3" x14ac:dyDescent="0.25">
      <c r="A1032" s="42" t="e">
        <f t="shared" si="22"/>
        <v>#NUM!</v>
      </c>
      <c r="B1032" s="48"/>
      <c r="C1032" s="48"/>
    </row>
    <row r="1033" spans="1:3" x14ac:dyDescent="0.25">
      <c r="A1033" s="42" t="e">
        <f t="shared" ref="A1033:A1096" si="23">IF(A1032="","",IF($K$3-A1032&lt;0.01,"",(A1032+TIME(0,$D$3,0))))</f>
        <v>#NUM!</v>
      </c>
      <c r="B1033" s="48"/>
      <c r="C1033" s="48"/>
    </row>
    <row r="1034" spans="1:3" x14ac:dyDescent="0.25">
      <c r="A1034" s="42" t="e">
        <f t="shared" si="23"/>
        <v>#NUM!</v>
      </c>
      <c r="B1034" s="48"/>
      <c r="C1034" s="48"/>
    </row>
    <row r="1035" spans="1:3" x14ac:dyDescent="0.25">
      <c r="A1035" s="42" t="e">
        <f t="shared" si="23"/>
        <v>#NUM!</v>
      </c>
      <c r="B1035" s="48"/>
      <c r="C1035" s="48"/>
    </row>
    <row r="1036" spans="1:3" x14ac:dyDescent="0.25">
      <c r="A1036" s="42" t="e">
        <f t="shared" si="23"/>
        <v>#NUM!</v>
      </c>
      <c r="B1036" s="48"/>
      <c r="C1036" s="48"/>
    </row>
    <row r="1037" spans="1:3" x14ac:dyDescent="0.25">
      <c r="A1037" s="42" t="e">
        <f t="shared" si="23"/>
        <v>#NUM!</v>
      </c>
      <c r="B1037" s="48"/>
      <c r="C1037" s="48"/>
    </row>
    <row r="1038" spans="1:3" x14ac:dyDescent="0.25">
      <c r="A1038" s="42" t="e">
        <f t="shared" si="23"/>
        <v>#NUM!</v>
      </c>
      <c r="B1038" s="48"/>
      <c r="C1038" s="48"/>
    </row>
    <row r="1039" spans="1:3" x14ac:dyDescent="0.25">
      <c r="A1039" s="42" t="e">
        <f t="shared" si="23"/>
        <v>#NUM!</v>
      </c>
      <c r="B1039" s="48"/>
      <c r="C1039" s="48"/>
    </row>
    <row r="1040" spans="1:3" x14ac:dyDescent="0.25">
      <c r="A1040" s="42" t="e">
        <f t="shared" si="23"/>
        <v>#NUM!</v>
      </c>
      <c r="B1040" s="48"/>
      <c r="C1040" s="48"/>
    </row>
    <row r="1041" spans="1:3" x14ac:dyDescent="0.25">
      <c r="A1041" s="42" t="e">
        <f t="shared" si="23"/>
        <v>#NUM!</v>
      </c>
      <c r="B1041" s="48"/>
      <c r="C1041" s="48"/>
    </row>
    <row r="1042" spans="1:3" x14ac:dyDescent="0.25">
      <c r="A1042" s="42" t="e">
        <f t="shared" si="23"/>
        <v>#NUM!</v>
      </c>
      <c r="B1042" s="48"/>
      <c r="C1042" s="48"/>
    </row>
    <row r="1043" spans="1:3" x14ac:dyDescent="0.25">
      <c r="A1043" s="42" t="e">
        <f t="shared" si="23"/>
        <v>#NUM!</v>
      </c>
      <c r="B1043" s="48"/>
      <c r="C1043" s="48"/>
    </row>
    <row r="1044" spans="1:3" x14ac:dyDescent="0.25">
      <c r="A1044" s="42" t="e">
        <f t="shared" si="23"/>
        <v>#NUM!</v>
      </c>
      <c r="B1044" s="48"/>
      <c r="C1044" s="48"/>
    </row>
    <row r="1045" spans="1:3" x14ac:dyDescent="0.25">
      <c r="A1045" s="42" t="e">
        <f t="shared" si="23"/>
        <v>#NUM!</v>
      </c>
      <c r="B1045" s="48"/>
      <c r="C1045" s="48"/>
    </row>
    <row r="1046" spans="1:3" x14ac:dyDescent="0.25">
      <c r="A1046" s="42" t="e">
        <f t="shared" si="23"/>
        <v>#NUM!</v>
      </c>
      <c r="B1046" s="48"/>
      <c r="C1046" s="48"/>
    </row>
    <row r="1047" spans="1:3" x14ac:dyDescent="0.25">
      <c r="A1047" s="42" t="e">
        <f t="shared" si="23"/>
        <v>#NUM!</v>
      </c>
      <c r="B1047" s="48"/>
      <c r="C1047" s="48"/>
    </row>
    <row r="1048" spans="1:3" x14ac:dyDescent="0.25">
      <c r="A1048" s="42" t="e">
        <f t="shared" si="23"/>
        <v>#NUM!</v>
      </c>
      <c r="B1048" s="48"/>
      <c r="C1048" s="48"/>
    </row>
    <row r="1049" spans="1:3" x14ac:dyDescent="0.25">
      <c r="A1049" s="42" t="e">
        <f t="shared" si="23"/>
        <v>#NUM!</v>
      </c>
      <c r="B1049" s="48"/>
      <c r="C1049" s="48"/>
    </row>
    <row r="1050" spans="1:3" x14ac:dyDescent="0.25">
      <c r="A1050" s="42" t="e">
        <f t="shared" si="23"/>
        <v>#NUM!</v>
      </c>
      <c r="B1050" s="48"/>
      <c r="C1050" s="48"/>
    </row>
    <row r="1051" spans="1:3" x14ac:dyDescent="0.25">
      <c r="A1051" s="42" t="e">
        <f t="shared" si="23"/>
        <v>#NUM!</v>
      </c>
      <c r="B1051" s="48"/>
      <c r="C1051" s="48"/>
    </row>
    <row r="1052" spans="1:3" x14ac:dyDescent="0.25">
      <c r="A1052" s="42" t="e">
        <f t="shared" si="23"/>
        <v>#NUM!</v>
      </c>
      <c r="B1052" s="48"/>
      <c r="C1052" s="48"/>
    </row>
    <row r="1053" spans="1:3" x14ac:dyDescent="0.25">
      <c r="A1053" s="42" t="e">
        <f t="shared" si="23"/>
        <v>#NUM!</v>
      </c>
      <c r="B1053" s="48"/>
      <c r="C1053" s="48"/>
    </row>
    <row r="1054" spans="1:3" x14ac:dyDescent="0.25">
      <c r="A1054" s="42" t="e">
        <f t="shared" si="23"/>
        <v>#NUM!</v>
      </c>
      <c r="B1054" s="48"/>
      <c r="C1054" s="48"/>
    </row>
    <row r="1055" spans="1:3" x14ac:dyDescent="0.25">
      <c r="A1055" s="42" t="e">
        <f t="shared" si="23"/>
        <v>#NUM!</v>
      </c>
      <c r="B1055" s="48"/>
      <c r="C1055" s="48"/>
    </row>
    <row r="1056" spans="1:3" x14ac:dyDescent="0.25">
      <c r="A1056" s="42" t="e">
        <f t="shared" si="23"/>
        <v>#NUM!</v>
      </c>
      <c r="B1056" s="48"/>
      <c r="C1056" s="48"/>
    </row>
    <row r="1057" spans="1:3" x14ac:dyDescent="0.25">
      <c r="A1057" s="42" t="e">
        <f t="shared" si="23"/>
        <v>#NUM!</v>
      </c>
      <c r="B1057" s="48"/>
      <c r="C1057" s="48"/>
    </row>
    <row r="1058" spans="1:3" x14ac:dyDescent="0.25">
      <c r="A1058" s="42" t="e">
        <f t="shared" si="23"/>
        <v>#NUM!</v>
      </c>
      <c r="B1058" s="48"/>
      <c r="C1058" s="48"/>
    </row>
    <row r="1059" spans="1:3" x14ac:dyDescent="0.25">
      <c r="A1059" s="42" t="e">
        <f t="shared" si="23"/>
        <v>#NUM!</v>
      </c>
      <c r="B1059" s="48"/>
      <c r="C1059" s="48"/>
    </row>
    <row r="1060" spans="1:3" x14ac:dyDescent="0.25">
      <c r="A1060" s="42" t="e">
        <f t="shared" si="23"/>
        <v>#NUM!</v>
      </c>
      <c r="B1060" s="48"/>
      <c r="C1060" s="48"/>
    </row>
    <row r="1061" spans="1:3" x14ac:dyDescent="0.25">
      <c r="A1061" s="42" t="e">
        <f t="shared" si="23"/>
        <v>#NUM!</v>
      </c>
      <c r="B1061" s="48"/>
      <c r="C1061" s="48"/>
    </row>
    <row r="1062" spans="1:3" x14ac:dyDescent="0.25">
      <c r="A1062" s="42" t="e">
        <f t="shared" si="23"/>
        <v>#NUM!</v>
      </c>
      <c r="B1062" s="48"/>
      <c r="C1062" s="48"/>
    </row>
    <row r="1063" spans="1:3" x14ac:dyDescent="0.25">
      <c r="A1063" s="42" t="e">
        <f t="shared" si="23"/>
        <v>#NUM!</v>
      </c>
      <c r="B1063" s="48"/>
      <c r="C1063" s="48"/>
    </row>
    <row r="1064" spans="1:3" x14ac:dyDescent="0.25">
      <c r="A1064" s="42" t="e">
        <f t="shared" si="23"/>
        <v>#NUM!</v>
      </c>
      <c r="B1064" s="48"/>
      <c r="C1064" s="48"/>
    </row>
    <row r="1065" spans="1:3" x14ac:dyDescent="0.25">
      <c r="A1065" s="42" t="e">
        <f t="shared" si="23"/>
        <v>#NUM!</v>
      </c>
      <c r="B1065" s="48"/>
      <c r="C1065" s="48"/>
    </row>
    <row r="1066" spans="1:3" x14ac:dyDescent="0.25">
      <c r="A1066" s="42" t="e">
        <f t="shared" si="23"/>
        <v>#NUM!</v>
      </c>
      <c r="B1066" s="48"/>
      <c r="C1066" s="48"/>
    </row>
    <row r="1067" spans="1:3" x14ac:dyDescent="0.25">
      <c r="A1067" s="42" t="e">
        <f t="shared" si="23"/>
        <v>#NUM!</v>
      </c>
      <c r="B1067" s="48"/>
      <c r="C1067" s="48"/>
    </row>
    <row r="1068" spans="1:3" x14ac:dyDescent="0.25">
      <c r="A1068" s="42" t="e">
        <f t="shared" si="23"/>
        <v>#NUM!</v>
      </c>
      <c r="B1068" s="48"/>
      <c r="C1068" s="48"/>
    </row>
    <row r="1069" spans="1:3" x14ac:dyDescent="0.25">
      <c r="A1069" s="42" t="e">
        <f t="shared" si="23"/>
        <v>#NUM!</v>
      </c>
      <c r="B1069" s="48"/>
      <c r="C1069" s="48"/>
    </row>
    <row r="1070" spans="1:3" x14ac:dyDescent="0.25">
      <c r="A1070" s="42" t="e">
        <f t="shared" si="23"/>
        <v>#NUM!</v>
      </c>
      <c r="B1070" s="48"/>
      <c r="C1070" s="48"/>
    </row>
    <row r="1071" spans="1:3" x14ac:dyDescent="0.25">
      <c r="A1071" s="42" t="e">
        <f t="shared" si="23"/>
        <v>#NUM!</v>
      </c>
      <c r="B1071" s="48"/>
      <c r="C1071" s="48"/>
    </row>
    <row r="1072" spans="1:3" x14ac:dyDescent="0.25">
      <c r="A1072" s="42" t="e">
        <f t="shared" si="23"/>
        <v>#NUM!</v>
      </c>
      <c r="B1072" s="48"/>
      <c r="C1072" s="48"/>
    </row>
    <row r="1073" spans="1:3" x14ac:dyDescent="0.25">
      <c r="A1073" s="42" t="e">
        <f t="shared" si="23"/>
        <v>#NUM!</v>
      </c>
      <c r="B1073" s="48"/>
      <c r="C1073" s="48"/>
    </row>
    <row r="1074" spans="1:3" x14ac:dyDescent="0.25">
      <c r="A1074" s="42" t="e">
        <f t="shared" si="23"/>
        <v>#NUM!</v>
      </c>
      <c r="B1074" s="48"/>
      <c r="C1074" s="48"/>
    </row>
    <row r="1075" spans="1:3" x14ac:dyDescent="0.25">
      <c r="A1075" s="42" t="e">
        <f t="shared" si="23"/>
        <v>#NUM!</v>
      </c>
      <c r="B1075" s="48"/>
      <c r="C1075" s="48"/>
    </row>
    <row r="1076" spans="1:3" x14ac:dyDescent="0.25">
      <c r="A1076" s="42" t="e">
        <f t="shared" si="23"/>
        <v>#NUM!</v>
      </c>
      <c r="B1076" s="48"/>
      <c r="C1076" s="48"/>
    </row>
    <row r="1077" spans="1:3" x14ac:dyDescent="0.25">
      <c r="A1077" s="42" t="e">
        <f t="shared" si="23"/>
        <v>#NUM!</v>
      </c>
      <c r="B1077" s="48"/>
      <c r="C1077" s="48"/>
    </row>
    <row r="1078" spans="1:3" x14ac:dyDescent="0.25">
      <c r="A1078" s="42" t="e">
        <f t="shared" si="23"/>
        <v>#NUM!</v>
      </c>
      <c r="B1078" s="48"/>
      <c r="C1078" s="48"/>
    </row>
    <row r="1079" spans="1:3" x14ac:dyDescent="0.25">
      <c r="A1079" s="42" t="e">
        <f t="shared" si="23"/>
        <v>#NUM!</v>
      </c>
      <c r="B1079" s="48"/>
      <c r="C1079" s="48"/>
    </row>
    <row r="1080" spans="1:3" x14ac:dyDescent="0.25">
      <c r="A1080" s="42" t="e">
        <f t="shared" si="23"/>
        <v>#NUM!</v>
      </c>
      <c r="B1080" s="48"/>
      <c r="C1080" s="48"/>
    </row>
    <row r="1081" spans="1:3" x14ac:dyDescent="0.25">
      <c r="A1081" s="42" t="e">
        <f t="shared" si="23"/>
        <v>#NUM!</v>
      </c>
      <c r="B1081" s="48"/>
      <c r="C1081" s="48"/>
    </row>
    <row r="1082" spans="1:3" x14ac:dyDescent="0.25">
      <c r="A1082" s="42" t="e">
        <f t="shared" si="23"/>
        <v>#NUM!</v>
      </c>
      <c r="B1082" s="48"/>
      <c r="C1082" s="48"/>
    </row>
    <row r="1083" spans="1:3" x14ac:dyDescent="0.25">
      <c r="A1083" s="42" t="e">
        <f t="shared" si="23"/>
        <v>#NUM!</v>
      </c>
      <c r="B1083" s="48"/>
      <c r="C1083" s="48"/>
    </row>
    <row r="1084" spans="1:3" x14ac:dyDescent="0.25">
      <c r="A1084" s="42" t="e">
        <f t="shared" si="23"/>
        <v>#NUM!</v>
      </c>
      <c r="B1084" s="48"/>
      <c r="C1084" s="48"/>
    </row>
    <row r="1085" spans="1:3" x14ac:dyDescent="0.25">
      <c r="A1085" s="42" t="e">
        <f t="shared" si="23"/>
        <v>#NUM!</v>
      </c>
      <c r="B1085" s="48"/>
      <c r="C1085" s="48"/>
    </row>
    <row r="1086" spans="1:3" x14ac:dyDescent="0.25">
      <c r="A1086" s="42" t="e">
        <f t="shared" si="23"/>
        <v>#NUM!</v>
      </c>
      <c r="B1086" s="48"/>
      <c r="C1086" s="48"/>
    </row>
    <row r="1087" spans="1:3" x14ac:dyDescent="0.25">
      <c r="A1087" s="42" t="e">
        <f t="shared" si="23"/>
        <v>#NUM!</v>
      </c>
      <c r="B1087" s="48"/>
      <c r="C1087" s="48"/>
    </row>
    <row r="1088" spans="1:3" x14ac:dyDescent="0.25">
      <c r="A1088" s="42" t="e">
        <f t="shared" si="23"/>
        <v>#NUM!</v>
      </c>
      <c r="B1088" s="48"/>
      <c r="C1088" s="48"/>
    </row>
    <row r="1089" spans="1:3" x14ac:dyDescent="0.25">
      <c r="A1089" s="42" t="e">
        <f t="shared" si="23"/>
        <v>#NUM!</v>
      </c>
      <c r="B1089" s="48"/>
      <c r="C1089" s="48"/>
    </row>
    <row r="1090" spans="1:3" x14ac:dyDescent="0.25">
      <c r="A1090" s="42" t="e">
        <f t="shared" si="23"/>
        <v>#NUM!</v>
      </c>
      <c r="B1090" s="48"/>
      <c r="C1090" s="48"/>
    </row>
    <row r="1091" spans="1:3" x14ac:dyDescent="0.25">
      <c r="A1091" s="42" t="e">
        <f t="shared" si="23"/>
        <v>#NUM!</v>
      </c>
      <c r="B1091" s="48"/>
      <c r="C1091" s="48"/>
    </row>
    <row r="1092" spans="1:3" x14ac:dyDescent="0.25">
      <c r="A1092" s="42" t="e">
        <f t="shared" si="23"/>
        <v>#NUM!</v>
      </c>
      <c r="B1092" s="48"/>
      <c r="C1092" s="48"/>
    </row>
    <row r="1093" spans="1:3" x14ac:dyDescent="0.25">
      <c r="A1093" s="42" t="e">
        <f t="shared" si="23"/>
        <v>#NUM!</v>
      </c>
      <c r="B1093" s="48"/>
      <c r="C1093" s="48"/>
    </row>
    <row r="1094" spans="1:3" x14ac:dyDescent="0.25">
      <c r="A1094" s="42" t="e">
        <f t="shared" si="23"/>
        <v>#NUM!</v>
      </c>
      <c r="B1094" s="48"/>
      <c r="C1094" s="48"/>
    </row>
    <row r="1095" spans="1:3" x14ac:dyDescent="0.25">
      <c r="A1095" s="42" t="e">
        <f t="shared" si="23"/>
        <v>#NUM!</v>
      </c>
      <c r="B1095" s="48"/>
      <c r="C1095" s="48"/>
    </row>
    <row r="1096" spans="1:3" x14ac:dyDescent="0.25">
      <c r="A1096" s="42" t="e">
        <f t="shared" si="23"/>
        <v>#NUM!</v>
      </c>
      <c r="B1096" s="48"/>
      <c r="C1096" s="48"/>
    </row>
    <row r="1097" spans="1:3" x14ac:dyDescent="0.25">
      <c r="A1097" s="42" t="e">
        <f t="shared" ref="A1097:A1160" si="24">IF(A1096="","",IF($K$3-A1096&lt;0.01,"",(A1096+TIME(0,$D$3,0))))</f>
        <v>#NUM!</v>
      </c>
      <c r="B1097" s="48"/>
      <c r="C1097" s="48"/>
    </row>
    <row r="1098" spans="1:3" x14ac:dyDescent="0.25">
      <c r="A1098" s="42" t="e">
        <f t="shared" si="24"/>
        <v>#NUM!</v>
      </c>
      <c r="B1098" s="48"/>
      <c r="C1098" s="48"/>
    </row>
    <row r="1099" spans="1:3" x14ac:dyDescent="0.25">
      <c r="A1099" s="42" t="e">
        <f t="shared" si="24"/>
        <v>#NUM!</v>
      </c>
      <c r="B1099" s="48"/>
      <c r="C1099" s="48"/>
    </row>
    <row r="1100" spans="1:3" x14ac:dyDescent="0.25">
      <c r="A1100" s="42" t="e">
        <f t="shared" si="24"/>
        <v>#NUM!</v>
      </c>
      <c r="B1100" s="48"/>
      <c r="C1100" s="48"/>
    </row>
    <row r="1101" spans="1:3" x14ac:dyDescent="0.25">
      <c r="A1101" s="42" t="e">
        <f t="shared" si="24"/>
        <v>#NUM!</v>
      </c>
      <c r="B1101" s="48"/>
      <c r="C1101" s="48"/>
    </row>
    <row r="1102" spans="1:3" x14ac:dyDescent="0.25">
      <c r="A1102" s="42" t="e">
        <f t="shared" si="24"/>
        <v>#NUM!</v>
      </c>
      <c r="B1102" s="48"/>
      <c r="C1102" s="48"/>
    </row>
    <row r="1103" spans="1:3" x14ac:dyDescent="0.25">
      <c r="A1103" s="42" t="e">
        <f t="shared" si="24"/>
        <v>#NUM!</v>
      </c>
      <c r="B1103" s="48"/>
      <c r="C1103" s="48"/>
    </row>
    <row r="1104" spans="1:3" x14ac:dyDescent="0.25">
      <c r="A1104" s="42" t="e">
        <f t="shared" si="24"/>
        <v>#NUM!</v>
      </c>
      <c r="B1104" s="48"/>
      <c r="C1104" s="48"/>
    </row>
    <row r="1105" spans="1:3" x14ac:dyDescent="0.25">
      <c r="A1105" s="42" t="e">
        <f t="shared" si="24"/>
        <v>#NUM!</v>
      </c>
      <c r="B1105" s="48"/>
      <c r="C1105" s="48"/>
    </row>
    <row r="1106" spans="1:3" x14ac:dyDescent="0.25">
      <c r="A1106" s="42" t="e">
        <f t="shared" si="24"/>
        <v>#NUM!</v>
      </c>
      <c r="B1106" s="48"/>
      <c r="C1106" s="48"/>
    </row>
    <row r="1107" spans="1:3" x14ac:dyDescent="0.25">
      <c r="A1107" s="42" t="e">
        <f t="shared" si="24"/>
        <v>#NUM!</v>
      </c>
      <c r="B1107" s="48"/>
      <c r="C1107" s="48"/>
    </row>
    <row r="1108" spans="1:3" x14ac:dyDescent="0.25">
      <c r="A1108" s="42" t="e">
        <f t="shared" si="24"/>
        <v>#NUM!</v>
      </c>
      <c r="B1108" s="48"/>
      <c r="C1108" s="48"/>
    </row>
    <row r="1109" spans="1:3" x14ac:dyDescent="0.25">
      <c r="A1109" s="42" t="e">
        <f t="shared" si="24"/>
        <v>#NUM!</v>
      </c>
      <c r="B1109" s="48"/>
      <c r="C1109" s="48"/>
    </row>
    <row r="1110" spans="1:3" x14ac:dyDescent="0.25">
      <c r="A1110" s="42" t="e">
        <f t="shared" si="24"/>
        <v>#NUM!</v>
      </c>
      <c r="B1110" s="48"/>
      <c r="C1110" s="48"/>
    </row>
    <row r="1111" spans="1:3" x14ac:dyDescent="0.25">
      <c r="A1111" s="42" t="e">
        <f t="shared" si="24"/>
        <v>#NUM!</v>
      </c>
      <c r="B1111" s="48"/>
      <c r="C1111" s="48"/>
    </row>
    <row r="1112" spans="1:3" x14ac:dyDescent="0.25">
      <c r="A1112" s="42" t="e">
        <f t="shared" si="24"/>
        <v>#NUM!</v>
      </c>
      <c r="B1112" s="48"/>
      <c r="C1112" s="48"/>
    </row>
    <row r="1113" spans="1:3" x14ac:dyDescent="0.25">
      <c r="A1113" s="42" t="e">
        <f t="shared" si="24"/>
        <v>#NUM!</v>
      </c>
      <c r="B1113" s="48"/>
      <c r="C1113" s="48"/>
    </row>
    <row r="1114" spans="1:3" x14ac:dyDescent="0.25">
      <c r="A1114" s="42" t="e">
        <f t="shared" si="24"/>
        <v>#NUM!</v>
      </c>
      <c r="B1114" s="48"/>
      <c r="C1114" s="48"/>
    </row>
    <row r="1115" spans="1:3" x14ac:dyDescent="0.25">
      <c r="A1115" s="42" t="e">
        <f t="shared" si="24"/>
        <v>#NUM!</v>
      </c>
      <c r="B1115" s="48"/>
      <c r="C1115" s="48"/>
    </row>
    <row r="1116" spans="1:3" x14ac:dyDescent="0.25">
      <c r="A1116" s="42" t="e">
        <f t="shared" si="24"/>
        <v>#NUM!</v>
      </c>
      <c r="B1116" s="48"/>
      <c r="C1116" s="48"/>
    </row>
    <row r="1117" spans="1:3" x14ac:dyDescent="0.25">
      <c r="A1117" s="42" t="e">
        <f t="shared" si="24"/>
        <v>#NUM!</v>
      </c>
      <c r="B1117" s="48"/>
      <c r="C1117" s="48"/>
    </row>
    <row r="1118" spans="1:3" x14ac:dyDescent="0.25">
      <c r="A1118" s="42" t="e">
        <f t="shared" si="24"/>
        <v>#NUM!</v>
      </c>
      <c r="B1118" s="48"/>
      <c r="C1118" s="48"/>
    </row>
    <row r="1119" spans="1:3" x14ac:dyDescent="0.25">
      <c r="A1119" s="42" t="e">
        <f t="shared" si="24"/>
        <v>#NUM!</v>
      </c>
      <c r="B1119" s="48"/>
      <c r="C1119" s="48"/>
    </row>
    <row r="1120" spans="1:3" x14ac:dyDescent="0.25">
      <c r="A1120" s="42" t="e">
        <f t="shared" si="24"/>
        <v>#NUM!</v>
      </c>
      <c r="B1120" s="48"/>
      <c r="C1120" s="48"/>
    </row>
    <row r="1121" spans="1:3" x14ac:dyDescent="0.25">
      <c r="A1121" s="42" t="e">
        <f t="shared" si="24"/>
        <v>#NUM!</v>
      </c>
      <c r="B1121" s="48"/>
      <c r="C1121" s="48"/>
    </row>
    <row r="1122" spans="1:3" x14ac:dyDescent="0.25">
      <c r="A1122" s="42" t="e">
        <f t="shared" si="24"/>
        <v>#NUM!</v>
      </c>
      <c r="B1122" s="48"/>
      <c r="C1122" s="48"/>
    </row>
    <row r="1123" spans="1:3" x14ac:dyDescent="0.25">
      <c r="A1123" s="42" t="e">
        <f t="shared" si="24"/>
        <v>#NUM!</v>
      </c>
      <c r="B1123" s="48"/>
      <c r="C1123" s="48"/>
    </row>
    <row r="1124" spans="1:3" x14ac:dyDescent="0.25">
      <c r="A1124" s="42" t="e">
        <f t="shared" si="24"/>
        <v>#NUM!</v>
      </c>
      <c r="B1124" s="48"/>
      <c r="C1124" s="48"/>
    </row>
    <row r="1125" spans="1:3" x14ac:dyDescent="0.25">
      <c r="A1125" s="42" t="e">
        <f t="shared" si="24"/>
        <v>#NUM!</v>
      </c>
      <c r="B1125" s="48"/>
      <c r="C1125" s="48"/>
    </row>
    <row r="1126" spans="1:3" x14ac:dyDescent="0.25">
      <c r="A1126" s="42" t="e">
        <f t="shared" si="24"/>
        <v>#NUM!</v>
      </c>
      <c r="B1126" s="48"/>
      <c r="C1126" s="48"/>
    </row>
    <row r="1127" spans="1:3" x14ac:dyDescent="0.25">
      <c r="A1127" s="42" t="e">
        <f t="shared" si="24"/>
        <v>#NUM!</v>
      </c>
      <c r="B1127" s="48"/>
      <c r="C1127" s="48"/>
    </row>
    <row r="1128" spans="1:3" x14ac:dyDescent="0.25">
      <c r="A1128" s="42" t="e">
        <f t="shared" si="24"/>
        <v>#NUM!</v>
      </c>
      <c r="B1128" s="48"/>
      <c r="C1128" s="48"/>
    </row>
    <row r="1129" spans="1:3" x14ac:dyDescent="0.25">
      <c r="A1129" s="42" t="e">
        <f t="shared" si="24"/>
        <v>#NUM!</v>
      </c>
      <c r="B1129" s="48"/>
      <c r="C1129" s="48"/>
    </row>
    <row r="1130" spans="1:3" x14ac:dyDescent="0.25">
      <c r="A1130" s="42" t="e">
        <f t="shared" si="24"/>
        <v>#NUM!</v>
      </c>
      <c r="B1130" s="48"/>
      <c r="C1130" s="48"/>
    </row>
    <row r="1131" spans="1:3" x14ac:dyDescent="0.25">
      <c r="A1131" s="42" t="e">
        <f t="shared" si="24"/>
        <v>#NUM!</v>
      </c>
      <c r="B1131" s="48"/>
      <c r="C1131" s="48"/>
    </row>
    <row r="1132" spans="1:3" x14ac:dyDescent="0.25">
      <c r="A1132" s="42" t="e">
        <f t="shared" si="24"/>
        <v>#NUM!</v>
      </c>
      <c r="B1132" s="48"/>
      <c r="C1132" s="48"/>
    </row>
    <row r="1133" spans="1:3" x14ac:dyDescent="0.25">
      <c r="A1133" s="42" t="e">
        <f t="shared" si="24"/>
        <v>#NUM!</v>
      </c>
      <c r="B1133" s="48"/>
      <c r="C1133" s="48"/>
    </row>
    <row r="1134" spans="1:3" x14ac:dyDescent="0.25">
      <c r="A1134" s="42" t="e">
        <f t="shared" si="24"/>
        <v>#NUM!</v>
      </c>
      <c r="B1134" s="48"/>
      <c r="C1134" s="48"/>
    </row>
    <row r="1135" spans="1:3" x14ac:dyDescent="0.25">
      <c r="A1135" s="42" t="e">
        <f t="shared" si="24"/>
        <v>#NUM!</v>
      </c>
      <c r="B1135" s="48"/>
      <c r="C1135" s="48"/>
    </row>
    <row r="1136" spans="1:3" x14ac:dyDescent="0.25">
      <c r="A1136" s="42" t="e">
        <f t="shared" si="24"/>
        <v>#NUM!</v>
      </c>
      <c r="B1136" s="48"/>
      <c r="C1136" s="48"/>
    </row>
    <row r="1137" spans="1:3" x14ac:dyDescent="0.25">
      <c r="A1137" s="42" t="e">
        <f t="shared" si="24"/>
        <v>#NUM!</v>
      </c>
      <c r="B1137" s="48"/>
      <c r="C1137" s="48"/>
    </row>
    <row r="1138" spans="1:3" x14ac:dyDescent="0.25">
      <c r="A1138" s="42" t="e">
        <f t="shared" si="24"/>
        <v>#NUM!</v>
      </c>
      <c r="B1138" s="48"/>
      <c r="C1138" s="48"/>
    </row>
    <row r="1139" spans="1:3" x14ac:dyDescent="0.25">
      <c r="A1139" s="42" t="e">
        <f t="shared" si="24"/>
        <v>#NUM!</v>
      </c>
      <c r="B1139" s="48"/>
      <c r="C1139" s="48"/>
    </row>
    <row r="1140" spans="1:3" x14ac:dyDescent="0.25">
      <c r="A1140" s="42" t="e">
        <f t="shared" si="24"/>
        <v>#NUM!</v>
      </c>
      <c r="B1140" s="48"/>
      <c r="C1140" s="48"/>
    </row>
    <row r="1141" spans="1:3" x14ac:dyDescent="0.25">
      <c r="A1141" s="42" t="e">
        <f t="shared" si="24"/>
        <v>#NUM!</v>
      </c>
      <c r="B1141" s="48"/>
      <c r="C1141" s="48"/>
    </row>
    <row r="1142" spans="1:3" x14ac:dyDescent="0.25">
      <c r="A1142" s="42" t="e">
        <f t="shared" si="24"/>
        <v>#NUM!</v>
      </c>
      <c r="B1142" s="48"/>
      <c r="C1142" s="48"/>
    </row>
    <row r="1143" spans="1:3" x14ac:dyDescent="0.25">
      <c r="A1143" s="42" t="e">
        <f t="shared" si="24"/>
        <v>#NUM!</v>
      </c>
      <c r="B1143" s="48"/>
      <c r="C1143" s="48"/>
    </row>
    <row r="1144" spans="1:3" x14ac:dyDescent="0.25">
      <c r="A1144" s="42" t="e">
        <f t="shared" si="24"/>
        <v>#NUM!</v>
      </c>
      <c r="B1144" s="48"/>
      <c r="C1144" s="48"/>
    </row>
    <row r="1145" spans="1:3" x14ac:dyDescent="0.25">
      <c r="A1145" s="42" t="e">
        <f t="shared" si="24"/>
        <v>#NUM!</v>
      </c>
      <c r="B1145" s="48"/>
      <c r="C1145" s="48"/>
    </row>
    <row r="1146" spans="1:3" x14ac:dyDescent="0.25">
      <c r="A1146" s="42" t="e">
        <f t="shared" si="24"/>
        <v>#NUM!</v>
      </c>
      <c r="B1146" s="48"/>
      <c r="C1146" s="48"/>
    </row>
    <row r="1147" spans="1:3" x14ac:dyDescent="0.25">
      <c r="A1147" s="42" t="e">
        <f t="shared" si="24"/>
        <v>#NUM!</v>
      </c>
      <c r="B1147" s="48"/>
      <c r="C1147" s="48"/>
    </row>
    <row r="1148" spans="1:3" x14ac:dyDescent="0.25">
      <c r="A1148" s="42" t="e">
        <f t="shared" si="24"/>
        <v>#NUM!</v>
      </c>
      <c r="B1148" s="48"/>
      <c r="C1148" s="48"/>
    </row>
    <row r="1149" spans="1:3" x14ac:dyDescent="0.25">
      <c r="A1149" s="42" t="e">
        <f t="shared" si="24"/>
        <v>#NUM!</v>
      </c>
      <c r="B1149" s="48"/>
      <c r="C1149" s="48"/>
    </row>
    <row r="1150" spans="1:3" x14ac:dyDescent="0.25">
      <c r="A1150" s="42" t="e">
        <f t="shared" si="24"/>
        <v>#NUM!</v>
      </c>
      <c r="B1150" s="48"/>
      <c r="C1150" s="48"/>
    </row>
    <row r="1151" spans="1:3" x14ac:dyDescent="0.25">
      <c r="A1151" s="42" t="e">
        <f t="shared" si="24"/>
        <v>#NUM!</v>
      </c>
      <c r="B1151" s="48"/>
      <c r="C1151" s="48"/>
    </row>
    <row r="1152" spans="1:3" x14ac:dyDescent="0.25">
      <c r="A1152" s="42" t="e">
        <f t="shared" si="24"/>
        <v>#NUM!</v>
      </c>
      <c r="B1152" s="48"/>
      <c r="C1152" s="48"/>
    </row>
    <row r="1153" spans="1:3" x14ac:dyDescent="0.25">
      <c r="A1153" s="42" t="e">
        <f t="shared" si="24"/>
        <v>#NUM!</v>
      </c>
      <c r="B1153" s="48"/>
      <c r="C1153" s="48"/>
    </row>
    <row r="1154" spans="1:3" x14ac:dyDescent="0.25">
      <c r="A1154" s="42" t="e">
        <f t="shared" si="24"/>
        <v>#NUM!</v>
      </c>
      <c r="B1154" s="48"/>
      <c r="C1154" s="48"/>
    </row>
    <row r="1155" spans="1:3" x14ac:dyDescent="0.25">
      <c r="A1155" s="42" t="e">
        <f t="shared" si="24"/>
        <v>#NUM!</v>
      </c>
      <c r="B1155" s="48"/>
      <c r="C1155" s="48"/>
    </row>
    <row r="1156" spans="1:3" x14ac:dyDescent="0.25">
      <c r="A1156" s="42" t="e">
        <f t="shared" si="24"/>
        <v>#NUM!</v>
      </c>
      <c r="B1156" s="48"/>
      <c r="C1156" s="48"/>
    </row>
    <row r="1157" spans="1:3" x14ac:dyDescent="0.25">
      <c r="A1157" s="42" t="e">
        <f t="shared" si="24"/>
        <v>#NUM!</v>
      </c>
      <c r="B1157" s="48"/>
      <c r="C1157" s="48"/>
    </row>
    <row r="1158" spans="1:3" x14ac:dyDescent="0.25">
      <c r="A1158" s="42" t="e">
        <f t="shared" si="24"/>
        <v>#NUM!</v>
      </c>
      <c r="B1158" s="48"/>
      <c r="C1158" s="48"/>
    </row>
    <row r="1159" spans="1:3" x14ac:dyDescent="0.25">
      <c r="A1159" s="42" t="e">
        <f t="shared" si="24"/>
        <v>#NUM!</v>
      </c>
      <c r="B1159" s="48"/>
      <c r="C1159" s="48"/>
    </row>
    <row r="1160" spans="1:3" x14ac:dyDescent="0.25">
      <c r="A1160" s="42" t="e">
        <f t="shared" si="24"/>
        <v>#NUM!</v>
      </c>
      <c r="B1160" s="48"/>
      <c r="C1160" s="48"/>
    </row>
    <row r="1161" spans="1:3" x14ac:dyDescent="0.25">
      <c r="A1161" s="42" t="e">
        <f t="shared" ref="A1161:A1224" si="25">IF(A1160="","",IF($K$3-A1160&lt;0.01,"",(A1160+TIME(0,$D$3,0))))</f>
        <v>#NUM!</v>
      </c>
      <c r="B1161" s="48"/>
      <c r="C1161" s="48"/>
    </row>
    <row r="1162" spans="1:3" x14ac:dyDescent="0.25">
      <c r="A1162" s="42" t="e">
        <f t="shared" si="25"/>
        <v>#NUM!</v>
      </c>
      <c r="B1162" s="48"/>
      <c r="C1162" s="48"/>
    </row>
    <row r="1163" spans="1:3" x14ac:dyDescent="0.25">
      <c r="A1163" s="42" t="e">
        <f t="shared" si="25"/>
        <v>#NUM!</v>
      </c>
      <c r="B1163" s="48"/>
      <c r="C1163" s="48"/>
    </row>
    <row r="1164" spans="1:3" x14ac:dyDescent="0.25">
      <c r="A1164" s="42" t="e">
        <f t="shared" si="25"/>
        <v>#NUM!</v>
      </c>
      <c r="B1164" s="48"/>
      <c r="C1164" s="48"/>
    </row>
    <row r="1165" spans="1:3" x14ac:dyDescent="0.25">
      <c r="A1165" s="42" t="e">
        <f t="shared" si="25"/>
        <v>#NUM!</v>
      </c>
      <c r="B1165" s="48"/>
      <c r="C1165" s="48"/>
    </row>
    <row r="1166" spans="1:3" x14ac:dyDescent="0.25">
      <c r="A1166" s="42" t="e">
        <f t="shared" si="25"/>
        <v>#NUM!</v>
      </c>
      <c r="B1166" s="48"/>
      <c r="C1166" s="48"/>
    </row>
    <row r="1167" spans="1:3" x14ac:dyDescent="0.25">
      <c r="A1167" s="42" t="e">
        <f t="shared" si="25"/>
        <v>#NUM!</v>
      </c>
      <c r="B1167" s="48"/>
      <c r="C1167" s="48"/>
    </row>
    <row r="1168" spans="1:3" x14ac:dyDescent="0.25">
      <c r="A1168" s="42" t="e">
        <f t="shared" si="25"/>
        <v>#NUM!</v>
      </c>
      <c r="B1168" s="48"/>
      <c r="C1168" s="48"/>
    </row>
    <row r="1169" spans="1:3" x14ac:dyDescent="0.25">
      <c r="A1169" s="42" t="e">
        <f t="shared" si="25"/>
        <v>#NUM!</v>
      </c>
      <c r="B1169" s="48"/>
      <c r="C1169" s="48"/>
    </row>
    <row r="1170" spans="1:3" x14ac:dyDescent="0.25">
      <c r="A1170" s="42" t="e">
        <f t="shared" si="25"/>
        <v>#NUM!</v>
      </c>
      <c r="B1170" s="48"/>
      <c r="C1170" s="48"/>
    </row>
    <row r="1171" spans="1:3" x14ac:dyDescent="0.25">
      <c r="A1171" s="42" t="e">
        <f t="shared" si="25"/>
        <v>#NUM!</v>
      </c>
      <c r="B1171" s="48"/>
      <c r="C1171" s="48"/>
    </row>
    <row r="1172" spans="1:3" x14ac:dyDescent="0.25">
      <c r="A1172" s="42" t="e">
        <f t="shared" si="25"/>
        <v>#NUM!</v>
      </c>
      <c r="B1172" s="48"/>
      <c r="C1172" s="48"/>
    </row>
    <row r="1173" spans="1:3" x14ac:dyDescent="0.25">
      <c r="A1173" s="42" t="e">
        <f t="shared" si="25"/>
        <v>#NUM!</v>
      </c>
      <c r="B1173" s="48"/>
      <c r="C1173" s="48"/>
    </row>
    <row r="1174" spans="1:3" x14ac:dyDescent="0.25">
      <c r="A1174" s="42" t="e">
        <f t="shared" si="25"/>
        <v>#NUM!</v>
      </c>
      <c r="B1174" s="48"/>
      <c r="C1174" s="48"/>
    </row>
    <row r="1175" spans="1:3" x14ac:dyDescent="0.25">
      <c r="A1175" s="42" t="e">
        <f t="shared" si="25"/>
        <v>#NUM!</v>
      </c>
      <c r="B1175" s="48"/>
      <c r="C1175" s="48"/>
    </row>
    <row r="1176" spans="1:3" x14ac:dyDescent="0.25">
      <c r="A1176" s="42" t="e">
        <f t="shared" si="25"/>
        <v>#NUM!</v>
      </c>
      <c r="B1176" s="48"/>
      <c r="C1176" s="48"/>
    </row>
    <row r="1177" spans="1:3" x14ac:dyDescent="0.25">
      <c r="A1177" s="42" t="e">
        <f t="shared" si="25"/>
        <v>#NUM!</v>
      </c>
      <c r="B1177" s="48"/>
      <c r="C1177" s="48"/>
    </row>
    <row r="1178" spans="1:3" x14ac:dyDescent="0.25">
      <c r="A1178" s="42" t="e">
        <f t="shared" si="25"/>
        <v>#NUM!</v>
      </c>
      <c r="B1178" s="48"/>
      <c r="C1178" s="48"/>
    </row>
    <row r="1179" spans="1:3" x14ac:dyDescent="0.25">
      <c r="A1179" s="42" t="e">
        <f t="shared" si="25"/>
        <v>#NUM!</v>
      </c>
      <c r="B1179" s="48"/>
      <c r="C1179" s="48"/>
    </row>
    <row r="1180" spans="1:3" x14ac:dyDescent="0.25">
      <c r="A1180" s="42" t="e">
        <f t="shared" si="25"/>
        <v>#NUM!</v>
      </c>
      <c r="B1180" s="48"/>
      <c r="C1180" s="48"/>
    </row>
    <row r="1181" spans="1:3" x14ac:dyDescent="0.25">
      <c r="A1181" s="42" t="e">
        <f t="shared" si="25"/>
        <v>#NUM!</v>
      </c>
      <c r="B1181" s="48"/>
      <c r="C1181" s="48"/>
    </row>
    <row r="1182" spans="1:3" x14ac:dyDescent="0.25">
      <c r="A1182" s="42" t="e">
        <f t="shared" si="25"/>
        <v>#NUM!</v>
      </c>
      <c r="B1182" s="48"/>
      <c r="C1182" s="48"/>
    </row>
    <row r="1183" spans="1:3" x14ac:dyDescent="0.25">
      <c r="A1183" s="42" t="e">
        <f t="shared" si="25"/>
        <v>#NUM!</v>
      </c>
      <c r="B1183" s="48"/>
      <c r="C1183" s="48"/>
    </row>
    <row r="1184" spans="1:3" x14ac:dyDescent="0.25">
      <c r="A1184" s="42" t="e">
        <f t="shared" si="25"/>
        <v>#NUM!</v>
      </c>
      <c r="B1184" s="48"/>
      <c r="C1184" s="48"/>
    </row>
    <row r="1185" spans="1:3" x14ac:dyDescent="0.25">
      <c r="A1185" s="42" t="e">
        <f t="shared" si="25"/>
        <v>#NUM!</v>
      </c>
      <c r="B1185" s="48"/>
      <c r="C1185" s="48"/>
    </row>
    <row r="1186" spans="1:3" x14ac:dyDescent="0.25">
      <c r="A1186" s="42" t="e">
        <f t="shared" si="25"/>
        <v>#NUM!</v>
      </c>
      <c r="B1186" s="48"/>
      <c r="C1186" s="48"/>
    </row>
    <row r="1187" spans="1:3" x14ac:dyDescent="0.25">
      <c r="A1187" s="42" t="e">
        <f t="shared" si="25"/>
        <v>#NUM!</v>
      </c>
      <c r="B1187" s="48"/>
      <c r="C1187" s="48"/>
    </row>
    <row r="1188" spans="1:3" x14ac:dyDescent="0.25">
      <c r="A1188" s="42" t="e">
        <f t="shared" si="25"/>
        <v>#NUM!</v>
      </c>
      <c r="B1188" s="48"/>
      <c r="C1188" s="48"/>
    </row>
    <row r="1189" spans="1:3" x14ac:dyDescent="0.25">
      <c r="A1189" s="42" t="e">
        <f t="shared" si="25"/>
        <v>#NUM!</v>
      </c>
      <c r="B1189" s="48"/>
      <c r="C1189" s="48"/>
    </row>
    <row r="1190" spans="1:3" x14ac:dyDescent="0.25">
      <c r="A1190" s="42" t="e">
        <f t="shared" si="25"/>
        <v>#NUM!</v>
      </c>
      <c r="B1190" s="48"/>
      <c r="C1190" s="48"/>
    </row>
    <row r="1191" spans="1:3" x14ac:dyDescent="0.25">
      <c r="A1191" s="42" t="e">
        <f t="shared" si="25"/>
        <v>#NUM!</v>
      </c>
      <c r="B1191" s="48"/>
      <c r="C1191" s="48"/>
    </row>
    <row r="1192" spans="1:3" x14ac:dyDescent="0.25">
      <c r="A1192" s="42" t="e">
        <f t="shared" si="25"/>
        <v>#NUM!</v>
      </c>
      <c r="B1192" s="48"/>
      <c r="C1192" s="48"/>
    </row>
    <row r="1193" spans="1:3" x14ac:dyDescent="0.25">
      <c r="A1193" s="42" t="e">
        <f t="shared" si="25"/>
        <v>#NUM!</v>
      </c>
      <c r="B1193" s="48"/>
      <c r="C1193" s="48"/>
    </row>
    <row r="1194" spans="1:3" x14ac:dyDescent="0.25">
      <c r="A1194" s="42" t="e">
        <f t="shared" si="25"/>
        <v>#NUM!</v>
      </c>
      <c r="B1194" s="48"/>
      <c r="C1194" s="48"/>
    </row>
    <row r="1195" spans="1:3" x14ac:dyDescent="0.25">
      <c r="A1195" s="42" t="e">
        <f t="shared" si="25"/>
        <v>#NUM!</v>
      </c>
      <c r="B1195" s="48"/>
      <c r="C1195" s="48"/>
    </row>
    <row r="1196" spans="1:3" x14ac:dyDescent="0.25">
      <c r="A1196" s="42" t="e">
        <f t="shared" si="25"/>
        <v>#NUM!</v>
      </c>
      <c r="B1196" s="48"/>
      <c r="C1196" s="48"/>
    </row>
    <row r="1197" spans="1:3" x14ac:dyDescent="0.25">
      <c r="A1197" s="42" t="e">
        <f t="shared" si="25"/>
        <v>#NUM!</v>
      </c>
      <c r="B1197" s="48"/>
      <c r="C1197" s="48"/>
    </row>
    <row r="1198" spans="1:3" x14ac:dyDescent="0.25">
      <c r="A1198" s="42" t="e">
        <f t="shared" si="25"/>
        <v>#NUM!</v>
      </c>
      <c r="B1198" s="48"/>
      <c r="C1198" s="48"/>
    </row>
    <row r="1199" spans="1:3" x14ac:dyDescent="0.25">
      <c r="A1199" s="42" t="e">
        <f t="shared" si="25"/>
        <v>#NUM!</v>
      </c>
      <c r="B1199" s="48"/>
      <c r="C1199" s="48"/>
    </row>
    <row r="1200" spans="1:3" x14ac:dyDescent="0.25">
      <c r="A1200" s="42" t="e">
        <f t="shared" si="25"/>
        <v>#NUM!</v>
      </c>
      <c r="B1200" s="48"/>
      <c r="C1200" s="48"/>
    </row>
    <row r="1201" spans="1:3" x14ac:dyDescent="0.25">
      <c r="A1201" s="42" t="e">
        <f t="shared" si="25"/>
        <v>#NUM!</v>
      </c>
      <c r="B1201" s="48"/>
      <c r="C1201" s="48"/>
    </row>
    <row r="1202" spans="1:3" x14ac:dyDescent="0.25">
      <c r="A1202" s="42" t="e">
        <f t="shared" si="25"/>
        <v>#NUM!</v>
      </c>
      <c r="B1202" s="48"/>
      <c r="C1202" s="48"/>
    </row>
    <row r="1203" spans="1:3" x14ac:dyDescent="0.25">
      <c r="A1203" s="42" t="e">
        <f t="shared" si="25"/>
        <v>#NUM!</v>
      </c>
      <c r="B1203" s="48"/>
      <c r="C1203" s="48"/>
    </row>
    <row r="1204" spans="1:3" x14ac:dyDescent="0.25">
      <c r="A1204" s="42" t="e">
        <f t="shared" si="25"/>
        <v>#NUM!</v>
      </c>
      <c r="B1204" s="48"/>
      <c r="C1204" s="48"/>
    </row>
    <row r="1205" spans="1:3" x14ac:dyDescent="0.25">
      <c r="A1205" s="42" t="e">
        <f t="shared" si="25"/>
        <v>#NUM!</v>
      </c>
      <c r="B1205" s="48"/>
      <c r="C1205" s="48"/>
    </row>
    <row r="1206" spans="1:3" x14ac:dyDescent="0.25">
      <c r="A1206" s="42" t="e">
        <f t="shared" si="25"/>
        <v>#NUM!</v>
      </c>
      <c r="B1206" s="48"/>
      <c r="C1206" s="48"/>
    </row>
    <row r="1207" spans="1:3" x14ac:dyDescent="0.25">
      <c r="A1207" s="42" t="e">
        <f t="shared" si="25"/>
        <v>#NUM!</v>
      </c>
      <c r="B1207" s="48"/>
      <c r="C1207" s="48"/>
    </row>
    <row r="1208" spans="1:3" x14ac:dyDescent="0.25">
      <c r="A1208" s="42" t="e">
        <f t="shared" si="25"/>
        <v>#NUM!</v>
      </c>
      <c r="B1208" s="48"/>
      <c r="C1208" s="48"/>
    </row>
    <row r="1209" spans="1:3" x14ac:dyDescent="0.25">
      <c r="A1209" s="42" t="e">
        <f t="shared" si="25"/>
        <v>#NUM!</v>
      </c>
      <c r="B1209" s="48"/>
      <c r="C1209" s="48"/>
    </row>
    <row r="1210" spans="1:3" x14ac:dyDescent="0.25">
      <c r="A1210" s="42" t="e">
        <f t="shared" si="25"/>
        <v>#NUM!</v>
      </c>
      <c r="B1210" s="48"/>
      <c r="C1210" s="48"/>
    </row>
    <row r="1211" spans="1:3" x14ac:dyDescent="0.25">
      <c r="A1211" s="42" t="e">
        <f t="shared" si="25"/>
        <v>#NUM!</v>
      </c>
      <c r="B1211" s="48"/>
      <c r="C1211" s="48"/>
    </row>
    <row r="1212" spans="1:3" x14ac:dyDescent="0.25">
      <c r="A1212" s="42" t="e">
        <f t="shared" si="25"/>
        <v>#NUM!</v>
      </c>
      <c r="B1212" s="48"/>
      <c r="C1212" s="48"/>
    </row>
    <row r="1213" spans="1:3" x14ac:dyDescent="0.25">
      <c r="A1213" s="42" t="e">
        <f t="shared" si="25"/>
        <v>#NUM!</v>
      </c>
      <c r="B1213" s="48"/>
      <c r="C1213" s="48"/>
    </row>
    <row r="1214" spans="1:3" x14ac:dyDescent="0.25">
      <c r="A1214" s="42" t="e">
        <f t="shared" si="25"/>
        <v>#NUM!</v>
      </c>
      <c r="B1214" s="48"/>
      <c r="C1214" s="48"/>
    </row>
    <row r="1215" spans="1:3" x14ac:dyDescent="0.25">
      <c r="A1215" s="42" t="e">
        <f t="shared" si="25"/>
        <v>#NUM!</v>
      </c>
      <c r="B1215" s="48"/>
      <c r="C1215" s="48"/>
    </row>
    <row r="1216" spans="1:3" x14ac:dyDescent="0.25">
      <c r="A1216" s="42" t="e">
        <f t="shared" si="25"/>
        <v>#NUM!</v>
      </c>
      <c r="B1216" s="48"/>
      <c r="C1216" s="48"/>
    </row>
    <row r="1217" spans="1:3" x14ac:dyDescent="0.25">
      <c r="A1217" s="42" t="e">
        <f t="shared" si="25"/>
        <v>#NUM!</v>
      </c>
      <c r="B1217" s="48"/>
      <c r="C1217" s="48"/>
    </row>
    <row r="1218" spans="1:3" x14ac:dyDescent="0.25">
      <c r="A1218" s="42" t="e">
        <f t="shared" si="25"/>
        <v>#NUM!</v>
      </c>
      <c r="B1218" s="48"/>
      <c r="C1218" s="48"/>
    </row>
    <row r="1219" spans="1:3" x14ac:dyDescent="0.25">
      <c r="A1219" s="42" t="e">
        <f t="shared" si="25"/>
        <v>#NUM!</v>
      </c>
      <c r="B1219" s="48"/>
      <c r="C1219" s="48"/>
    </row>
    <row r="1220" spans="1:3" x14ac:dyDescent="0.25">
      <c r="A1220" s="42" t="e">
        <f t="shared" si="25"/>
        <v>#NUM!</v>
      </c>
      <c r="B1220" s="48"/>
      <c r="C1220" s="48"/>
    </row>
    <row r="1221" spans="1:3" x14ac:dyDescent="0.25">
      <c r="A1221" s="42" t="e">
        <f t="shared" si="25"/>
        <v>#NUM!</v>
      </c>
      <c r="B1221" s="48"/>
      <c r="C1221" s="48"/>
    </row>
    <row r="1222" spans="1:3" x14ac:dyDescent="0.25">
      <c r="A1222" s="42" t="e">
        <f t="shared" si="25"/>
        <v>#NUM!</v>
      </c>
      <c r="B1222" s="48"/>
      <c r="C1222" s="48"/>
    </row>
    <row r="1223" spans="1:3" x14ac:dyDescent="0.25">
      <c r="A1223" s="42" t="e">
        <f t="shared" si="25"/>
        <v>#NUM!</v>
      </c>
      <c r="B1223" s="48"/>
      <c r="C1223" s="48"/>
    </row>
    <row r="1224" spans="1:3" x14ac:dyDescent="0.25">
      <c r="A1224" s="42" t="e">
        <f t="shared" si="25"/>
        <v>#NUM!</v>
      </c>
      <c r="B1224" s="48"/>
      <c r="C1224" s="48"/>
    </row>
    <row r="1225" spans="1:3" x14ac:dyDescent="0.25">
      <c r="A1225" s="42" t="e">
        <f t="shared" ref="A1225:A1288" si="26">IF(A1224="","",IF($K$3-A1224&lt;0.01,"",(A1224+TIME(0,$D$3,0))))</f>
        <v>#NUM!</v>
      </c>
      <c r="B1225" s="48"/>
      <c r="C1225" s="48"/>
    </row>
    <row r="1226" spans="1:3" x14ac:dyDescent="0.25">
      <c r="A1226" s="42" t="e">
        <f t="shared" si="26"/>
        <v>#NUM!</v>
      </c>
      <c r="B1226" s="48"/>
      <c r="C1226" s="48"/>
    </row>
    <row r="1227" spans="1:3" x14ac:dyDescent="0.25">
      <c r="A1227" s="42" t="e">
        <f t="shared" si="26"/>
        <v>#NUM!</v>
      </c>
      <c r="B1227" s="48"/>
      <c r="C1227" s="48"/>
    </row>
    <row r="1228" spans="1:3" x14ac:dyDescent="0.25">
      <c r="A1228" s="42" t="e">
        <f t="shared" si="26"/>
        <v>#NUM!</v>
      </c>
      <c r="B1228" s="48"/>
      <c r="C1228" s="48"/>
    </row>
    <row r="1229" spans="1:3" x14ac:dyDescent="0.25">
      <c r="A1229" s="42" t="e">
        <f t="shared" si="26"/>
        <v>#NUM!</v>
      </c>
      <c r="B1229" s="48"/>
      <c r="C1229" s="48"/>
    </row>
    <row r="1230" spans="1:3" x14ac:dyDescent="0.25">
      <c r="A1230" s="42" t="e">
        <f t="shared" si="26"/>
        <v>#NUM!</v>
      </c>
      <c r="B1230" s="48"/>
      <c r="C1230" s="48"/>
    </row>
    <row r="1231" spans="1:3" x14ac:dyDescent="0.25">
      <c r="A1231" s="42" t="e">
        <f t="shared" si="26"/>
        <v>#NUM!</v>
      </c>
      <c r="B1231" s="48"/>
      <c r="C1231" s="48"/>
    </row>
    <row r="1232" spans="1:3" x14ac:dyDescent="0.25">
      <c r="A1232" s="42" t="e">
        <f t="shared" si="26"/>
        <v>#NUM!</v>
      </c>
      <c r="B1232" s="48"/>
      <c r="C1232" s="48"/>
    </row>
    <row r="1233" spans="1:3" x14ac:dyDescent="0.25">
      <c r="A1233" s="42" t="e">
        <f t="shared" si="26"/>
        <v>#NUM!</v>
      </c>
      <c r="B1233" s="48"/>
      <c r="C1233" s="48"/>
    </row>
    <row r="1234" spans="1:3" x14ac:dyDescent="0.25">
      <c r="A1234" s="42" t="e">
        <f t="shared" si="26"/>
        <v>#NUM!</v>
      </c>
      <c r="B1234" s="48"/>
      <c r="C1234" s="48"/>
    </row>
    <row r="1235" spans="1:3" x14ac:dyDescent="0.25">
      <c r="A1235" s="42" t="e">
        <f t="shared" si="26"/>
        <v>#NUM!</v>
      </c>
      <c r="B1235" s="48"/>
      <c r="C1235" s="48"/>
    </row>
    <row r="1236" spans="1:3" x14ac:dyDescent="0.25">
      <c r="A1236" s="42" t="e">
        <f t="shared" si="26"/>
        <v>#NUM!</v>
      </c>
      <c r="B1236" s="48"/>
      <c r="C1236" s="48"/>
    </row>
    <row r="1237" spans="1:3" x14ac:dyDescent="0.25">
      <c r="A1237" s="42" t="e">
        <f t="shared" si="26"/>
        <v>#NUM!</v>
      </c>
      <c r="B1237" s="48"/>
      <c r="C1237" s="48"/>
    </row>
    <row r="1238" spans="1:3" x14ac:dyDescent="0.25">
      <c r="A1238" s="42" t="e">
        <f t="shared" si="26"/>
        <v>#NUM!</v>
      </c>
      <c r="B1238" s="48"/>
      <c r="C1238" s="48"/>
    </row>
    <row r="1239" spans="1:3" x14ac:dyDescent="0.25">
      <c r="A1239" s="42" t="e">
        <f t="shared" si="26"/>
        <v>#NUM!</v>
      </c>
      <c r="B1239" s="48"/>
      <c r="C1239" s="48"/>
    </row>
    <row r="1240" spans="1:3" x14ac:dyDescent="0.25">
      <c r="A1240" s="42" t="e">
        <f t="shared" si="26"/>
        <v>#NUM!</v>
      </c>
      <c r="B1240" s="48"/>
      <c r="C1240" s="48"/>
    </row>
    <row r="1241" spans="1:3" x14ac:dyDescent="0.25">
      <c r="A1241" s="42" t="e">
        <f t="shared" si="26"/>
        <v>#NUM!</v>
      </c>
      <c r="B1241" s="48"/>
      <c r="C1241" s="48"/>
    </row>
    <row r="1242" spans="1:3" x14ac:dyDescent="0.25">
      <c r="A1242" s="42" t="e">
        <f t="shared" si="26"/>
        <v>#NUM!</v>
      </c>
      <c r="B1242" s="48"/>
      <c r="C1242" s="48"/>
    </row>
    <row r="1243" spans="1:3" x14ac:dyDescent="0.25">
      <c r="A1243" s="42" t="e">
        <f t="shared" si="26"/>
        <v>#NUM!</v>
      </c>
      <c r="B1243" s="48"/>
      <c r="C1243" s="48"/>
    </row>
    <row r="1244" spans="1:3" x14ac:dyDescent="0.25">
      <c r="A1244" s="42" t="e">
        <f t="shared" si="26"/>
        <v>#NUM!</v>
      </c>
      <c r="B1244" s="48"/>
      <c r="C1244" s="48"/>
    </row>
    <row r="1245" spans="1:3" x14ac:dyDescent="0.25">
      <c r="A1245" s="42" t="e">
        <f t="shared" si="26"/>
        <v>#NUM!</v>
      </c>
      <c r="B1245" s="48"/>
      <c r="C1245" s="48"/>
    </row>
    <row r="1246" spans="1:3" x14ac:dyDescent="0.25">
      <c r="A1246" s="42" t="e">
        <f t="shared" si="26"/>
        <v>#NUM!</v>
      </c>
      <c r="B1246" s="48"/>
      <c r="C1246" s="48"/>
    </row>
    <row r="1247" spans="1:3" x14ac:dyDescent="0.25">
      <c r="A1247" s="42" t="e">
        <f t="shared" si="26"/>
        <v>#NUM!</v>
      </c>
      <c r="B1247" s="48"/>
      <c r="C1247" s="48"/>
    </row>
    <row r="1248" spans="1:3" x14ac:dyDescent="0.25">
      <c r="A1248" s="42" t="e">
        <f t="shared" si="26"/>
        <v>#NUM!</v>
      </c>
      <c r="B1248" s="48"/>
      <c r="C1248" s="48"/>
    </row>
    <row r="1249" spans="1:3" x14ac:dyDescent="0.25">
      <c r="A1249" s="42" t="e">
        <f t="shared" si="26"/>
        <v>#NUM!</v>
      </c>
      <c r="B1249" s="48"/>
      <c r="C1249" s="48"/>
    </row>
    <row r="1250" spans="1:3" x14ac:dyDescent="0.25">
      <c r="A1250" s="42" t="e">
        <f t="shared" si="26"/>
        <v>#NUM!</v>
      </c>
      <c r="B1250" s="48"/>
      <c r="C1250" s="48"/>
    </row>
    <row r="1251" spans="1:3" x14ac:dyDescent="0.25">
      <c r="A1251" s="42" t="e">
        <f t="shared" si="26"/>
        <v>#NUM!</v>
      </c>
      <c r="B1251" s="48"/>
      <c r="C1251" s="48"/>
    </row>
    <row r="1252" spans="1:3" x14ac:dyDescent="0.25">
      <c r="A1252" s="42" t="e">
        <f t="shared" si="26"/>
        <v>#NUM!</v>
      </c>
      <c r="B1252" s="48"/>
      <c r="C1252" s="48"/>
    </row>
    <row r="1253" spans="1:3" x14ac:dyDescent="0.25">
      <c r="A1253" s="42" t="e">
        <f t="shared" si="26"/>
        <v>#NUM!</v>
      </c>
      <c r="B1253" s="48"/>
      <c r="C1253" s="48"/>
    </row>
    <row r="1254" spans="1:3" x14ac:dyDescent="0.25">
      <c r="A1254" s="42" t="e">
        <f t="shared" si="26"/>
        <v>#NUM!</v>
      </c>
      <c r="B1254" s="48"/>
      <c r="C1254" s="48"/>
    </row>
    <row r="1255" spans="1:3" x14ac:dyDescent="0.25">
      <c r="A1255" s="42" t="e">
        <f t="shared" si="26"/>
        <v>#NUM!</v>
      </c>
      <c r="B1255" s="48"/>
      <c r="C1255" s="48"/>
    </row>
    <row r="1256" spans="1:3" x14ac:dyDescent="0.25">
      <c r="A1256" s="42" t="e">
        <f t="shared" si="26"/>
        <v>#NUM!</v>
      </c>
      <c r="B1256" s="48"/>
      <c r="C1256" s="48"/>
    </row>
    <row r="1257" spans="1:3" x14ac:dyDescent="0.25">
      <c r="A1257" s="42" t="e">
        <f t="shared" si="26"/>
        <v>#NUM!</v>
      </c>
      <c r="B1257" s="48"/>
      <c r="C1257" s="48"/>
    </row>
    <row r="1258" spans="1:3" x14ac:dyDescent="0.25">
      <c r="A1258" s="42" t="e">
        <f t="shared" si="26"/>
        <v>#NUM!</v>
      </c>
      <c r="B1258" s="48"/>
      <c r="C1258" s="48"/>
    </row>
    <row r="1259" spans="1:3" x14ac:dyDescent="0.25">
      <c r="A1259" s="42" t="e">
        <f t="shared" si="26"/>
        <v>#NUM!</v>
      </c>
      <c r="B1259" s="48"/>
      <c r="C1259" s="48"/>
    </row>
    <row r="1260" spans="1:3" x14ac:dyDescent="0.25">
      <c r="A1260" s="42" t="e">
        <f t="shared" si="26"/>
        <v>#NUM!</v>
      </c>
      <c r="B1260" s="48"/>
      <c r="C1260" s="48"/>
    </row>
    <row r="1261" spans="1:3" x14ac:dyDescent="0.25">
      <c r="A1261" s="42" t="e">
        <f t="shared" si="26"/>
        <v>#NUM!</v>
      </c>
      <c r="B1261" s="48"/>
      <c r="C1261" s="48"/>
    </row>
    <row r="1262" spans="1:3" x14ac:dyDescent="0.25">
      <c r="A1262" s="42" t="e">
        <f t="shared" si="26"/>
        <v>#NUM!</v>
      </c>
      <c r="B1262" s="48"/>
      <c r="C1262" s="48"/>
    </row>
    <row r="1263" spans="1:3" x14ac:dyDescent="0.25">
      <c r="A1263" s="42" t="e">
        <f t="shared" si="26"/>
        <v>#NUM!</v>
      </c>
      <c r="B1263" s="48"/>
      <c r="C1263" s="48"/>
    </row>
    <row r="1264" spans="1:3" x14ac:dyDescent="0.25">
      <c r="A1264" s="42" t="e">
        <f t="shared" si="26"/>
        <v>#NUM!</v>
      </c>
      <c r="B1264" s="48"/>
      <c r="C1264" s="48"/>
    </row>
    <row r="1265" spans="1:3" x14ac:dyDescent="0.25">
      <c r="A1265" s="42" t="e">
        <f t="shared" si="26"/>
        <v>#NUM!</v>
      </c>
      <c r="B1265" s="48"/>
      <c r="C1265" s="48"/>
    </row>
    <row r="1266" spans="1:3" x14ac:dyDescent="0.25">
      <c r="A1266" s="42" t="e">
        <f t="shared" si="26"/>
        <v>#NUM!</v>
      </c>
      <c r="B1266" s="48"/>
      <c r="C1266" s="48"/>
    </row>
    <row r="1267" spans="1:3" x14ac:dyDescent="0.25">
      <c r="A1267" s="42" t="e">
        <f t="shared" si="26"/>
        <v>#NUM!</v>
      </c>
      <c r="B1267" s="48"/>
      <c r="C1267" s="48"/>
    </row>
    <row r="1268" spans="1:3" x14ac:dyDescent="0.25">
      <c r="A1268" s="42" t="e">
        <f t="shared" si="26"/>
        <v>#NUM!</v>
      </c>
      <c r="B1268" s="48"/>
      <c r="C1268" s="48"/>
    </row>
    <row r="1269" spans="1:3" x14ac:dyDescent="0.25">
      <c r="A1269" s="42" t="e">
        <f t="shared" si="26"/>
        <v>#NUM!</v>
      </c>
      <c r="B1269" s="48"/>
      <c r="C1269" s="48"/>
    </row>
    <row r="1270" spans="1:3" x14ac:dyDescent="0.25">
      <c r="A1270" s="42" t="e">
        <f t="shared" si="26"/>
        <v>#NUM!</v>
      </c>
      <c r="B1270" s="48"/>
      <c r="C1270" s="48"/>
    </row>
    <row r="1271" spans="1:3" x14ac:dyDescent="0.25">
      <c r="A1271" s="42" t="e">
        <f t="shared" si="26"/>
        <v>#NUM!</v>
      </c>
      <c r="B1271" s="48"/>
      <c r="C1271" s="48"/>
    </row>
    <row r="1272" spans="1:3" x14ac:dyDescent="0.25">
      <c r="A1272" s="42" t="e">
        <f t="shared" si="26"/>
        <v>#NUM!</v>
      </c>
      <c r="B1272" s="48"/>
      <c r="C1272" s="48"/>
    </row>
    <row r="1273" spans="1:3" x14ac:dyDescent="0.25">
      <c r="A1273" s="42" t="e">
        <f t="shared" si="26"/>
        <v>#NUM!</v>
      </c>
      <c r="B1273" s="48"/>
      <c r="C1273" s="48"/>
    </row>
    <row r="1274" spans="1:3" x14ac:dyDescent="0.25">
      <c r="A1274" s="42" t="e">
        <f t="shared" si="26"/>
        <v>#NUM!</v>
      </c>
      <c r="B1274" s="48"/>
      <c r="C1274" s="48"/>
    </row>
    <row r="1275" spans="1:3" x14ac:dyDescent="0.25">
      <c r="A1275" s="42" t="e">
        <f t="shared" si="26"/>
        <v>#NUM!</v>
      </c>
      <c r="B1275" s="48"/>
      <c r="C1275" s="48"/>
    </row>
    <row r="1276" spans="1:3" x14ac:dyDescent="0.25">
      <c r="A1276" s="42" t="e">
        <f t="shared" si="26"/>
        <v>#NUM!</v>
      </c>
      <c r="B1276" s="48"/>
      <c r="C1276" s="48"/>
    </row>
    <row r="1277" spans="1:3" x14ac:dyDescent="0.25">
      <c r="A1277" s="42" t="e">
        <f t="shared" si="26"/>
        <v>#NUM!</v>
      </c>
      <c r="B1277" s="48"/>
      <c r="C1277" s="48"/>
    </row>
    <row r="1278" spans="1:3" x14ac:dyDescent="0.25">
      <c r="A1278" s="42" t="e">
        <f t="shared" si="26"/>
        <v>#NUM!</v>
      </c>
      <c r="B1278" s="48"/>
      <c r="C1278" s="48"/>
    </row>
    <row r="1279" spans="1:3" x14ac:dyDescent="0.25">
      <c r="A1279" s="42" t="e">
        <f t="shared" si="26"/>
        <v>#NUM!</v>
      </c>
      <c r="B1279" s="48"/>
      <c r="C1279" s="48"/>
    </row>
    <row r="1280" spans="1:3" x14ac:dyDescent="0.25">
      <c r="A1280" s="42" t="e">
        <f t="shared" si="26"/>
        <v>#NUM!</v>
      </c>
      <c r="B1280" s="48"/>
      <c r="C1280" s="48"/>
    </row>
    <row r="1281" spans="1:3" x14ac:dyDescent="0.25">
      <c r="A1281" s="42" t="e">
        <f t="shared" si="26"/>
        <v>#NUM!</v>
      </c>
      <c r="B1281" s="48"/>
      <c r="C1281" s="48"/>
    </row>
    <row r="1282" spans="1:3" x14ac:dyDescent="0.25">
      <c r="A1282" s="42" t="e">
        <f t="shared" si="26"/>
        <v>#NUM!</v>
      </c>
      <c r="B1282" s="48"/>
      <c r="C1282" s="48"/>
    </row>
    <row r="1283" spans="1:3" x14ac:dyDescent="0.25">
      <c r="A1283" s="42" t="e">
        <f t="shared" si="26"/>
        <v>#NUM!</v>
      </c>
      <c r="B1283" s="48"/>
      <c r="C1283" s="48"/>
    </row>
    <row r="1284" spans="1:3" x14ac:dyDescent="0.25">
      <c r="A1284" s="42" t="e">
        <f t="shared" si="26"/>
        <v>#NUM!</v>
      </c>
      <c r="B1284" s="48"/>
      <c r="C1284" s="48"/>
    </row>
    <row r="1285" spans="1:3" x14ac:dyDescent="0.25">
      <c r="A1285" s="42" t="e">
        <f t="shared" si="26"/>
        <v>#NUM!</v>
      </c>
      <c r="B1285" s="48"/>
      <c r="C1285" s="48"/>
    </row>
    <row r="1286" spans="1:3" x14ac:dyDescent="0.25">
      <c r="A1286" s="42" t="e">
        <f t="shared" si="26"/>
        <v>#NUM!</v>
      </c>
      <c r="B1286" s="48"/>
      <c r="C1286" s="48"/>
    </row>
    <row r="1287" spans="1:3" x14ac:dyDescent="0.25">
      <c r="A1287" s="42" t="e">
        <f t="shared" si="26"/>
        <v>#NUM!</v>
      </c>
      <c r="B1287" s="48"/>
      <c r="C1287" s="48"/>
    </row>
    <row r="1288" spans="1:3" x14ac:dyDescent="0.25">
      <c r="A1288" s="42" t="e">
        <f t="shared" si="26"/>
        <v>#NUM!</v>
      </c>
      <c r="B1288" s="48"/>
      <c r="C1288" s="48"/>
    </row>
    <row r="1289" spans="1:3" x14ac:dyDescent="0.25">
      <c r="A1289" s="42" t="e">
        <f t="shared" ref="A1289:A1352" si="27">IF(A1288="","",IF($K$3-A1288&lt;0.01,"",(A1288+TIME(0,$D$3,0))))</f>
        <v>#NUM!</v>
      </c>
      <c r="B1289" s="48"/>
      <c r="C1289" s="48"/>
    </row>
    <row r="1290" spans="1:3" x14ac:dyDescent="0.25">
      <c r="A1290" s="42" t="e">
        <f t="shared" si="27"/>
        <v>#NUM!</v>
      </c>
      <c r="B1290" s="48"/>
      <c r="C1290" s="48"/>
    </row>
    <row r="1291" spans="1:3" x14ac:dyDescent="0.25">
      <c r="A1291" s="42" t="e">
        <f t="shared" si="27"/>
        <v>#NUM!</v>
      </c>
      <c r="B1291" s="48"/>
      <c r="C1291" s="48"/>
    </row>
    <row r="1292" spans="1:3" x14ac:dyDescent="0.25">
      <c r="A1292" s="42" t="e">
        <f t="shared" si="27"/>
        <v>#NUM!</v>
      </c>
      <c r="B1292" s="48"/>
      <c r="C1292" s="48"/>
    </row>
    <row r="1293" spans="1:3" x14ac:dyDescent="0.25">
      <c r="A1293" s="42" t="e">
        <f t="shared" si="27"/>
        <v>#NUM!</v>
      </c>
      <c r="B1293" s="48"/>
      <c r="C1293" s="48"/>
    </row>
    <row r="1294" spans="1:3" x14ac:dyDescent="0.25">
      <c r="A1294" s="42" t="e">
        <f t="shared" si="27"/>
        <v>#NUM!</v>
      </c>
      <c r="B1294" s="48"/>
      <c r="C1294" s="48"/>
    </row>
    <row r="1295" spans="1:3" x14ac:dyDescent="0.25">
      <c r="A1295" s="42" t="e">
        <f t="shared" si="27"/>
        <v>#NUM!</v>
      </c>
      <c r="B1295" s="48"/>
      <c r="C1295" s="48"/>
    </row>
    <row r="1296" spans="1:3" x14ac:dyDescent="0.25">
      <c r="A1296" s="42" t="e">
        <f t="shared" si="27"/>
        <v>#NUM!</v>
      </c>
      <c r="B1296" s="48"/>
      <c r="C1296" s="48"/>
    </row>
    <row r="1297" spans="1:3" x14ac:dyDescent="0.25">
      <c r="A1297" s="42" t="e">
        <f t="shared" si="27"/>
        <v>#NUM!</v>
      </c>
      <c r="B1297" s="48"/>
      <c r="C1297" s="48"/>
    </row>
    <row r="1298" spans="1:3" x14ac:dyDescent="0.25">
      <c r="A1298" s="42" t="e">
        <f t="shared" si="27"/>
        <v>#NUM!</v>
      </c>
      <c r="B1298" s="48"/>
      <c r="C1298" s="48"/>
    </row>
    <row r="1299" spans="1:3" x14ac:dyDescent="0.25">
      <c r="A1299" s="42" t="e">
        <f t="shared" si="27"/>
        <v>#NUM!</v>
      </c>
      <c r="B1299" s="48"/>
      <c r="C1299" s="48"/>
    </row>
    <row r="1300" spans="1:3" x14ac:dyDescent="0.25">
      <c r="A1300" s="42" t="e">
        <f t="shared" si="27"/>
        <v>#NUM!</v>
      </c>
      <c r="B1300" s="48"/>
      <c r="C1300" s="48"/>
    </row>
    <row r="1301" spans="1:3" x14ac:dyDescent="0.25">
      <c r="A1301" s="42" t="e">
        <f t="shared" si="27"/>
        <v>#NUM!</v>
      </c>
      <c r="B1301" s="48"/>
      <c r="C1301" s="48"/>
    </row>
    <row r="1302" spans="1:3" x14ac:dyDescent="0.25">
      <c r="A1302" s="42" t="e">
        <f t="shared" si="27"/>
        <v>#NUM!</v>
      </c>
      <c r="B1302" s="48"/>
      <c r="C1302" s="48"/>
    </row>
    <row r="1303" spans="1:3" x14ac:dyDescent="0.25">
      <c r="A1303" s="42" t="e">
        <f t="shared" si="27"/>
        <v>#NUM!</v>
      </c>
      <c r="B1303" s="48"/>
      <c r="C1303" s="48"/>
    </row>
    <row r="1304" spans="1:3" x14ac:dyDescent="0.25">
      <c r="A1304" s="42" t="e">
        <f t="shared" si="27"/>
        <v>#NUM!</v>
      </c>
      <c r="B1304" s="48"/>
      <c r="C1304" s="48"/>
    </row>
    <row r="1305" spans="1:3" x14ac:dyDescent="0.25">
      <c r="A1305" s="42" t="e">
        <f t="shared" si="27"/>
        <v>#NUM!</v>
      </c>
      <c r="B1305" s="48"/>
      <c r="C1305" s="48"/>
    </row>
    <row r="1306" spans="1:3" x14ac:dyDescent="0.25">
      <c r="A1306" s="42" t="e">
        <f t="shared" si="27"/>
        <v>#NUM!</v>
      </c>
      <c r="B1306" s="48"/>
      <c r="C1306" s="48"/>
    </row>
    <row r="1307" spans="1:3" x14ac:dyDescent="0.25">
      <c r="A1307" s="42" t="e">
        <f t="shared" si="27"/>
        <v>#NUM!</v>
      </c>
      <c r="B1307" s="48"/>
      <c r="C1307" s="48"/>
    </row>
    <row r="1308" spans="1:3" x14ac:dyDescent="0.25">
      <c r="A1308" s="42" t="e">
        <f t="shared" si="27"/>
        <v>#NUM!</v>
      </c>
      <c r="B1308" s="48"/>
      <c r="C1308" s="48"/>
    </row>
    <row r="1309" spans="1:3" x14ac:dyDescent="0.25">
      <c r="A1309" s="42" t="e">
        <f t="shared" si="27"/>
        <v>#NUM!</v>
      </c>
      <c r="B1309" s="48"/>
      <c r="C1309" s="48"/>
    </row>
    <row r="1310" spans="1:3" x14ac:dyDescent="0.25">
      <c r="A1310" s="42" t="e">
        <f t="shared" si="27"/>
        <v>#NUM!</v>
      </c>
      <c r="B1310" s="48"/>
      <c r="C1310" s="48"/>
    </row>
    <row r="1311" spans="1:3" x14ac:dyDescent="0.25">
      <c r="A1311" s="42" t="e">
        <f t="shared" si="27"/>
        <v>#NUM!</v>
      </c>
      <c r="B1311" s="48"/>
      <c r="C1311" s="48"/>
    </row>
    <row r="1312" spans="1:3" x14ac:dyDescent="0.25">
      <c r="A1312" s="42" t="e">
        <f t="shared" si="27"/>
        <v>#NUM!</v>
      </c>
      <c r="B1312" s="48"/>
      <c r="C1312" s="48"/>
    </row>
    <row r="1313" spans="1:3" x14ac:dyDescent="0.25">
      <c r="A1313" s="42" t="e">
        <f t="shared" si="27"/>
        <v>#NUM!</v>
      </c>
      <c r="B1313" s="48"/>
      <c r="C1313" s="48"/>
    </row>
    <row r="1314" spans="1:3" x14ac:dyDescent="0.25">
      <c r="A1314" s="42" t="e">
        <f t="shared" si="27"/>
        <v>#NUM!</v>
      </c>
      <c r="B1314" s="48"/>
      <c r="C1314" s="48"/>
    </row>
    <row r="1315" spans="1:3" x14ac:dyDescent="0.25">
      <c r="A1315" s="42" t="e">
        <f t="shared" si="27"/>
        <v>#NUM!</v>
      </c>
      <c r="B1315" s="48"/>
      <c r="C1315" s="48"/>
    </row>
    <row r="1316" spans="1:3" x14ac:dyDescent="0.25">
      <c r="A1316" s="42" t="e">
        <f t="shared" si="27"/>
        <v>#NUM!</v>
      </c>
      <c r="B1316" s="48"/>
      <c r="C1316" s="48"/>
    </row>
    <row r="1317" spans="1:3" x14ac:dyDescent="0.25">
      <c r="A1317" s="42" t="e">
        <f t="shared" si="27"/>
        <v>#NUM!</v>
      </c>
      <c r="B1317" s="48"/>
      <c r="C1317" s="48"/>
    </row>
    <row r="1318" spans="1:3" x14ac:dyDescent="0.25">
      <c r="A1318" s="42" t="e">
        <f t="shared" si="27"/>
        <v>#NUM!</v>
      </c>
      <c r="B1318" s="48"/>
      <c r="C1318" s="48"/>
    </row>
    <row r="1319" spans="1:3" x14ac:dyDescent="0.25">
      <c r="A1319" s="42" t="e">
        <f t="shared" si="27"/>
        <v>#NUM!</v>
      </c>
      <c r="B1319" s="48"/>
      <c r="C1319" s="48"/>
    </row>
    <row r="1320" spans="1:3" x14ac:dyDescent="0.25">
      <c r="A1320" s="42" t="e">
        <f t="shared" si="27"/>
        <v>#NUM!</v>
      </c>
      <c r="B1320" s="48"/>
      <c r="C1320" s="48"/>
    </row>
    <row r="1321" spans="1:3" x14ac:dyDescent="0.25">
      <c r="A1321" s="42" t="e">
        <f t="shared" si="27"/>
        <v>#NUM!</v>
      </c>
      <c r="B1321" s="48"/>
      <c r="C1321" s="48"/>
    </row>
    <row r="1322" spans="1:3" x14ac:dyDescent="0.25">
      <c r="A1322" s="42" t="e">
        <f t="shared" si="27"/>
        <v>#NUM!</v>
      </c>
      <c r="B1322" s="48"/>
      <c r="C1322" s="48"/>
    </row>
    <row r="1323" spans="1:3" x14ac:dyDescent="0.25">
      <c r="A1323" s="42" t="e">
        <f t="shared" si="27"/>
        <v>#NUM!</v>
      </c>
      <c r="B1323" s="48"/>
      <c r="C1323" s="48"/>
    </row>
    <row r="1324" spans="1:3" x14ac:dyDescent="0.25">
      <c r="A1324" s="42" t="e">
        <f t="shared" si="27"/>
        <v>#NUM!</v>
      </c>
      <c r="B1324" s="48"/>
      <c r="C1324" s="48"/>
    </row>
    <row r="1325" spans="1:3" x14ac:dyDescent="0.25">
      <c r="A1325" s="42" t="e">
        <f t="shared" si="27"/>
        <v>#NUM!</v>
      </c>
      <c r="B1325" s="48"/>
      <c r="C1325" s="48"/>
    </row>
    <row r="1326" spans="1:3" x14ac:dyDescent="0.25">
      <c r="A1326" s="42" t="e">
        <f t="shared" si="27"/>
        <v>#NUM!</v>
      </c>
      <c r="B1326" s="48"/>
      <c r="C1326" s="48"/>
    </row>
    <row r="1327" spans="1:3" x14ac:dyDescent="0.25">
      <c r="A1327" s="42" t="e">
        <f t="shared" si="27"/>
        <v>#NUM!</v>
      </c>
      <c r="B1327" s="48"/>
      <c r="C1327" s="48"/>
    </row>
    <row r="1328" spans="1:3" x14ac:dyDescent="0.25">
      <c r="A1328" s="42" t="e">
        <f t="shared" si="27"/>
        <v>#NUM!</v>
      </c>
      <c r="B1328" s="48"/>
      <c r="C1328" s="48"/>
    </row>
    <row r="1329" spans="1:3" x14ac:dyDescent="0.25">
      <c r="A1329" s="42" t="e">
        <f t="shared" si="27"/>
        <v>#NUM!</v>
      </c>
      <c r="B1329" s="48"/>
      <c r="C1329" s="48"/>
    </row>
    <row r="1330" spans="1:3" x14ac:dyDescent="0.25">
      <c r="A1330" s="42" t="e">
        <f t="shared" si="27"/>
        <v>#NUM!</v>
      </c>
      <c r="B1330" s="48"/>
      <c r="C1330" s="48"/>
    </row>
    <row r="1331" spans="1:3" x14ac:dyDescent="0.25">
      <c r="A1331" s="42" t="e">
        <f t="shared" si="27"/>
        <v>#NUM!</v>
      </c>
      <c r="B1331" s="48"/>
      <c r="C1331" s="48"/>
    </row>
    <row r="1332" spans="1:3" x14ac:dyDescent="0.25">
      <c r="A1332" s="42" t="e">
        <f t="shared" si="27"/>
        <v>#NUM!</v>
      </c>
      <c r="B1332" s="48"/>
      <c r="C1332" s="48"/>
    </row>
    <row r="1333" spans="1:3" x14ac:dyDescent="0.25">
      <c r="A1333" s="42" t="e">
        <f t="shared" si="27"/>
        <v>#NUM!</v>
      </c>
      <c r="B1333" s="48"/>
      <c r="C1333" s="48"/>
    </row>
    <row r="1334" spans="1:3" x14ac:dyDescent="0.25">
      <c r="A1334" s="42" t="e">
        <f t="shared" si="27"/>
        <v>#NUM!</v>
      </c>
      <c r="B1334" s="48"/>
      <c r="C1334" s="48"/>
    </row>
    <row r="1335" spans="1:3" x14ac:dyDescent="0.25">
      <c r="A1335" s="42" t="e">
        <f t="shared" si="27"/>
        <v>#NUM!</v>
      </c>
      <c r="B1335" s="48"/>
      <c r="C1335" s="48"/>
    </row>
    <row r="1336" spans="1:3" x14ac:dyDescent="0.25">
      <c r="A1336" s="42" t="e">
        <f t="shared" si="27"/>
        <v>#NUM!</v>
      </c>
      <c r="B1336" s="48"/>
      <c r="C1336" s="48"/>
    </row>
    <row r="1337" spans="1:3" x14ac:dyDescent="0.25">
      <c r="A1337" s="42" t="e">
        <f t="shared" si="27"/>
        <v>#NUM!</v>
      </c>
      <c r="B1337" s="48"/>
      <c r="C1337" s="48"/>
    </row>
    <row r="1338" spans="1:3" x14ac:dyDescent="0.25">
      <c r="A1338" s="42" t="e">
        <f t="shared" si="27"/>
        <v>#NUM!</v>
      </c>
      <c r="B1338" s="48"/>
      <c r="C1338" s="48"/>
    </row>
    <row r="1339" spans="1:3" x14ac:dyDescent="0.25">
      <c r="A1339" s="42" t="e">
        <f t="shared" si="27"/>
        <v>#NUM!</v>
      </c>
      <c r="B1339" s="48"/>
      <c r="C1339" s="48"/>
    </row>
    <row r="1340" spans="1:3" x14ac:dyDescent="0.25">
      <c r="A1340" s="42" t="e">
        <f t="shared" si="27"/>
        <v>#NUM!</v>
      </c>
      <c r="B1340" s="48"/>
      <c r="C1340" s="48"/>
    </row>
    <row r="1341" spans="1:3" x14ac:dyDescent="0.25">
      <c r="A1341" s="42" t="e">
        <f t="shared" si="27"/>
        <v>#NUM!</v>
      </c>
      <c r="B1341" s="48"/>
      <c r="C1341" s="48"/>
    </row>
    <row r="1342" spans="1:3" x14ac:dyDescent="0.25">
      <c r="A1342" s="42" t="e">
        <f t="shared" si="27"/>
        <v>#NUM!</v>
      </c>
      <c r="B1342" s="48"/>
      <c r="C1342" s="48"/>
    </row>
    <row r="1343" spans="1:3" x14ac:dyDescent="0.25">
      <c r="A1343" s="42" t="e">
        <f t="shared" si="27"/>
        <v>#NUM!</v>
      </c>
      <c r="B1343" s="48"/>
      <c r="C1343" s="48"/>
    </row>
    <row r="1344" spans="1:3" x14ac:dyDescent="0.25">
      <c r="A1344" s="42" t="e">
        <f t="shared" si="27"/>
        <v>#NUM!</v>
      </c>
      <c r="B1344" s="48"/>
      <c r="C1344" s="48"/>
    </row>
    <row r="1345" spans="1:3" x14ac:dyDescent="0.25">
      <c r="A1345" s="42" t="e">
        <f t="shared" si="27"/>
        <v>#NUM!</v>
      </c>
      <c r="B1345" s="48"/>
      <c r="C1345" s="48"/>
    </row>
    <row r="1346" spans="1:3" x14ac:dyDescent="0.25">
      <c r="A1346" s="42" t="e">
        <f t="shared" si="27"/>
        <v>#NUM!</v>
      </c>
      <c r="B1346" s="48"/>
      <c r="C1346" s="48"/>
    </row>
    <row r="1347" spans="1:3" x14ac:dyDescent="0.25">
      <c r="A1347" s="42" t="e">
        <f t="shared" si="27"/>
        <v>#NUM!</v>
      </c>
      <c r="B1347" s="48"/>
      <c r="C1347" s="48"/>
    </row>
    <row r="1348" spans="1:3" x14ac:dyDescent="0.25">
      <c r="A1348" s="42" t="e">
        <f t="shared" si="27"/>
        <v>#NUM!</v>
      </c>
      <c r="B1348" s="48"/>
      <c r="C1348" s="48"/>
    </row>
    <row r="1349" spans="1:3" x14ac:dyDescent="0.25">
      <c r="A1349" s="42" t="e">
        <f t="shared" si="27"/>
        <v>#NUM!</v>
      </c>
      <c r="B1349" s="48"/>
      <c r="C1349" s="48"/>
    </row>
    <row r="1350" spans="1:3" x14ac:dyDescent="0.25">
      <c r="A1350" s="42" t="e">
        <f t="shared" si="27"/>
        <v>#NUM!</v>
      </c>
      <c r="B1350" s="48"/>
      <c r="C1350" s="48"/>
    </row>
    <row r="1351" spans="1:3" x14ac:dyDescent="0.25">
      <c r="A1351" s="42" t="e">
        <f t="shared" si="27"/>
        <v>#NUM!</v>
      </c>
      <c r="B1351" s="48"/>
      <c r="C1351" s="48"/>
    </row>
    <row r="1352" spans="1:3" x14ac:dyDescent="0.25">
      <c r="A1352" s="42" t="e">
        <f t="shared" si="27"/>
        <v>#NUM!</v>
      </c>
      <c r="B1352" s="48"/>
      <c r="C1352" s="48"/>
    </row>
    <row r="1353" spans="1:3" x14ac:dyDescent="0.25">
      <c r="A1353" s="42" t="e">
        <f t="shared" ref="A1353:A1416" si="28">IF(A1352="","",IF($K$3-A1352&lt;0.01,"",(A1352+TIME(0,$D$3,0))))</f>
        <v>#NUM!</v>
      </c>
      <c r="B1353" s="48"/>
      <c r="C1353" s="48"/>
    </row>
    <row r="1354" spans="1:3" x14ac:dyDescent="0.25">
      <c r="A1354" s="42" t="e">
        <f t="shared" si="28"/>
        <v>#NUM!</v>
      </c>
      <c r="B1354" s="48"/>
      <c r="C1354" s="48"/>
    </row>
    <row r="1355" spans="1:3" x14ac:dyDescent="0.25">
      <c r="A1355" s="42" t="e">
        <f t="shared" si="28"/>
        <v>#NUM!</v>
      </c>
      <c r="B1355" s="48"/>
      <c r="C1355" s="48"/>
    </row>
    <row r="1356" spans="1:3" x14ac:dyDescent="0.25">
      <c r="A1356" s="42" t="e">
        <f t="shared" si="28"/>
        <v>#NUM!</v>
      </c>
      <c r="B1356" s="48"/>
      <c r="C1356" s="48"/>
    </row>
    <row r="1357" spans="1:3" x14ac:dyDescent="0.25">
      <c r="A1357" s="42" t="e">
        <f t="shared" si="28"/>
        <v>#NUM!</v>
      </c>
      <c r="B1357" s="48"/>
      <c r="C1357" s="48"/>
    </row>
    <row r="1358" spans="1:3" x14ac:dyDescent="0.25">
      <c r="A1358" s="42" t="e">
        <f t="shared" si="28"/>
        <v>#NUM!</v>
      </c>
      <c r="B1358" s="48"/>
      <c r="C1358" s="48"/>
    </row>
    <row r="1359" spans="1:3" x14ac:dyDescent="0.25">
      <c r="A1359" s="42" t="e">
        <f t="shared" si="28"/>
        <v>#NUM!</v>
      </c>
      <c r="B1359" s="48"/>
      <c r="C1359" s="48"/>
    </row>
    <row r="1360" spans="1:3" x14ac:dyDescent="0.25">
      <c r="A1360" s="42" t="e">
        <f t="shared" si="28"/>
        <v>#NUM!</v>
      </c>
      <c r="B1360" s="48"/>
      <c r="C1360" s="48"/>
    </row>
    <row r="1361" spans="1:3" x14ac:dyDescent="0.25">
      <c r="A1361" s="42" t="e">
        <f t="shared" si="28"/>
        <v>#NUM!</v>
      </c>
      <c r="B1361" s="48"/>
      <c r="C1361" s="48"/>
    </row>
    <row r="1362" spans="1:3" x14ac:dyDescent="0.25">
      <c r="A1362" s="42" t="e">
        <f t="shared" si="28"/>
        <v>#NUM!</v>
      </c>
      <c r="B1362" s="48"/>
      <c r="C1362" s="48"/>
    </row>
    <row r="1363" spans="1:3" x14ac:dyDescent="0.25">
      <c r="A1363" s="42" t="e">
        <f t="shared" si="28"/>
        <v>#NUM!</v>
      </c>
      <c r="B1363" s="48"/>
      <c r="C1363" s="48"/>
    </row>
    <row r="1364" spans="1:3" x14ac:dyDescent="0.25">
      <c r="A1364" s="42" t="e">
        <f t="shared" si="28"/>
        <v>#NUM!</v>
      </c>
      <c r="B1364" s="48"/>
      <c r="C1364" s="48"/>
    </row>
    <row r="1365" spans="1:3" x14ac:dyDescent="0.25">
      <c r="A1365" s="42" t="e">
        <f t="shared" si="28"/>
        <v>#NUM!</v>
      </c>
      <c r="B1365" s="48"/>
      <c r="C1365" s="48"/>
    </row>
    <row r="1366" spans="1:3" x14ac:dyDescent="0.25">
      <c r="A1366" s="42" t="e">
        <f t="shared" si="28"/>
        <v>#NUM!</v>
      </c>
      <c r="B1366" s="48"/>
      <c r="C1366" s="48"/>
    </row>
    <row r="1367" spans="1:3" x14ac:dyDescent="0.25">
      <c r="A1367" s="42" t="e">
        <f t="shared" si="28"/>
        <v>#NUM!</v>
      </c>
      <c r="B1367" s="48"/>
      <c r="C1367" s="48"/>
    </row>
    <row r="1368" spans="1:3" x14ac:dyDescent="0.25">
      <c r="A1368" s="42" t="e">
        <f t="shared" si="28"/>
        <v>#NUM!</v>
      </c>
      <c r="B1368" s="48"/>
      <c r="C1368" s="48"/>
    </row>
    <row r="1369" spans="1:3" x14ac:dyDescent="0.25">
      <c r="A1369" s="42" t="e">
        <f t="shared" si="28"/>
        <v>#NUM!</v>
      </c>
      <c r="B1369" s="48"/>
      <c r="C1369" s="48"/>
    </row>
    <row r="1370" spans="1:3" x14ac:dyDescent="0.25">
      <c r="A1370" s="42" t="e">
        <f t="shared" si="28"/>
        <v>#NUM!</v>
      </c>
      <c r="B1370" s="48"/>
      <c r="C1370" s="48"/>
    </row>
    <row r="1371" spans="1:3" x14ac:dyDescent="0.25">
      <c r="A1371" s="42" t="e">
        <f t="shared" si="28"/>
        <v>#NUM!</v>
      </c>
      <c r="B1371" s="48"/>
      <c r="C1371" s="48"/>
    </row>
    <row r="1372" spans="1:3" x14ac:dyDescent="0.25">
      <c r="A1372" s="42" t="e">
        <f t="shared" si="28"/>
        <v>#NUM!</v>
      </c>
      <c r="B1372" s="48"/>
      <c r="C1372" s="48"/>
    </row>
    <row r="1373" spans="1:3" x14ac:dyDescent="0.25">
      <c r="A1373" s="42" t="e">
        <f t="shared" si="28"/>
        <v>#NUM!</v>
      </c>
      <c r="B1373" s="48"/>
      <c r="C1373" s="48"/>
    </row>
    <row r="1374" spans="1:3" x14ac:dyDescent="0.25">
      <c r="A1374" s="42" t="e">
        <f t="shared" si="28"/>
        <v>#NUM!</v>
      </c>
      <c r="B1374" s="48"/>
      <c r="C1374" s="48"/>
    </row>
    <row r="1375" spans="1:3" x14ac:dyDescent="0.25">
      <c r="A1375" s="42" t="e">
        <f t="shared" si="28"/>
        <v>#NUM!</v>
      </c>
      <c r="B1375" s="48"/>
      <c r="C1375" s="48"/>
    </row>
    <row r="1376" spans="1:3" x14ac:dyDescent="0.25">
      <c r="A1376" s="42" t="e">
        <f t="shared" si="28"/>
        <v>#NUM!</v>
      </c>
      <c r="B1376" s="48"/>
      <c r="C1376" s="48"/>
    </row>
    <row r="1377" spans="1:3" x14ac:dyDescent="0.25">
      <c r="A1377" s="42" t="e">
        <f t="shared" si="28"/>
        <v>#NUM!</v>
      </c>
      <c r="B1377" s="48"/>
      <c r="C1377" s="48"/>
    </row>
    <row r="1378" spans="1:3" x14ac:dyDescent="0.25">
      <c r="A1378" s="42" t="e">
        <f t="shared" si="28"/>
        <v>#NUM!</v>
      </c>
      <c r="B1378" s="48"/>
      <c r="C1378" s="48"/>
    </row>
    <row r="1379" spans="1:3" x14ac:dyDescent="0.25">
      <c r="A1379" s="42" t="e">
        <f t="shared" si="28"/>
        <v>#NUM!</v>
      </c>
      <c r="B1379" s="48"/>
      <c r="C1379" s="48"/>
    </row>
    <row r="1380" spans="1:3" x14ac:dyDescent="0.25">
      <c r="A1380" s="42" t="e">
        <f t="shared" si="28"/>
        <v>#NUM!</v>
      </c>
      <c r="B1380" s="48"/>
      <c r="C1380" s="48"/>
    </row>
    <row r="1381" spans="1:3" x14ac:dyDescent="0.25">
      <c r="A1381" s="42" t="e">
        <f t="shared" si="28"/>
        <v>#NUM!</v>
      </c>
      <c r="B1381" s="48"/>
      <c r="C1381" s="48"/>
    </row>
    <row r="1382" spans="1:3" x14ac:dyDescent="0.25">
      <c r="A1382" s="42" t="e">
        <f t="shared" si="28"/>
        <v>#NUM!</v>
      </c>
      <c r="B1382" s="48"/>
      <c r="C1382" s="48"/>
    </row>
    <row r="1383" spans="1:3" x14ac:dyDescent="0.25">
      <c r="A1383" s="42" t="e">
        <f t="shared" si="28"/>
        <v>#NUM!</v>
      </c>
      <c r="B1383" s="48"/>
      <c r="C1383" s="48"/>
    </row>
    <row r="1384" spans="1:3" x14ac:dyDescent="0.25">
      <c r="A1384" s="42" t="e">
        <f t="shared" si="28"/>
        <v>#NUM!</v>
      </c>
      <c r="B1384" s="48"/>
      <c r="C1384" s="48"/>
    </row>
    <row r="1385" spans="1:3" x14ac:dyDescent="0.25">
      <c r="A1385" s="42" t="e">
        <f t="shared" si="28"/>
        <v>#NUM!</v>
      </c>
      <c r="B1385" s="48"/>
      <c r="C1385" s="48"/>
    </row>
    <row r="1386" spans="1:3" x14ac:dyDescent="0.25">
      <c r="A1386" s="42" t="e">
        <f t="shared" si="28"/>
        <v>#NUM!</v>
      </c>
      <c r="B1386" s="48"/>
      <c r="C1386" s="48"/>
    </row>
    <row r="1387" spans="1:3" x14ac:dyDescent="0.25">
      <c r="A1387" s="42" t="e">
        <f t="shared" si="28"/>
        <v>#NUM!</v>
      </c>
      <c r="B1387" s="48"/>
      <c r="C1387" s="48"/>
    </row>
    <row r="1388" spans="1:3" x14ac:dyDescent="0.25">
      <c r="A1388" s="42" t="e">
        <f t="shared" si="28"/>
        <v>#NUM!</v>
      </c>
      <c r="B1388" s="48"/>
      <c r="C1388" s="48"/>
    </row>
    <row r="1389" spans="1:3" x14ac:dyDescent="0.25">
      <c r="A1389" s="42" t="e">
        <f t="shared" si="28"/>
        <v>#NUM!</v>
      </c>
      <c r="B1389" s="48"/>
      <c r="C1389" s="48"/>
    </row>
    <row r="1390" spans="1:3" x14ac:dyDescent="0.25">
      <c r="A1390" s="42" t="e">
        <f t="shared" si="28"/>
        <v>#NUM!</v>
      </c>
      <c r="B1390" s="48"/>
      <c r="C1390" s="48"/>
    </row>
    <row r="1391" spans="1:3" x14ac:dyDescent="0.25">
      <c r="A1391" s="42" t="e">
        <f t="shared" si="28"/>
        <v>#NUM!</v>
      </c>
      <c r="B1391" s="48"/>
      <c r="C1391" s="48"/>
    </row>
    <row r="1392" spans="1:3" x14ac:dyDescent="0.25">
      <c r="A1392" s="42" t="e">
        <f t="shared" si="28"/>
        <v>#NUM!</v>
      </c>
      <c r="B1392" s="48"/>
      <c r="C1392" s="48"/>
    </row>
    <row r="1393" spans="1:3" x14ac:dyDescent="0.25">
      <c r="A1393" s="42" t="e">
        <f t="shared" si="28"/>
        <v>#NUM!</v>
      </c>
      <c r="B1393" s="48"/>
      <c r="C1393" s="48"/>
    </row>
    <row r="1394" spans="1:3" x14ac:dyDescent="0.25">
      <c r="A1394" s="42" t="e">
        <f t="shared" si="28"/>
        <v>#NUM!</v>
      </c>
      <c r="B1394" s="48"/>
      <c r="C1394" s="48"/>
    </row>
    <row r="1395" spans="1:3" x14ac:dyDescent="0.25">
      <c r="A1395" s="42" t="e">
        <f t="shared" si="28"/>
        <v>#NUM!</v>
      </c>
      <c r="B1395" s="48"/>
      <c r="C1395" s="48"/>
    </row>
    <row r="1396" spans="1:3" x14ac:dyDescent="0.25">
      <c r="A1396" s="42" t="e">
        <f t="shared" si="28"/>
        <v>#NUM!</v>
      </c>
      <c r="B1396" s="48"/>
      <c r="C1396" s="48"/>
    </row>
    <row r="1397" spans="1:3" x14ac:dyDescent="0.25">
      <c r="A1397" s="42" t="e">
        <f t="shared" si="28"/>
        <v>#NUM!</v>
      </c>
      <c r="B1397" s="48"/>
      <c r="C1397" s="48"/>
    </row>
    <row r="1398" spans="1:3" x14ac:dyDescent="0.25">
      <c r="A1398" s="42" t="e">
        <f t="shared" si="28"/>
        <v>#NUM!</v>
      </c>
      <c r="B1398" s="48"/>
      <c r="C1398" s="48"/>
    </row>
    <row r="1399" spans="1:3" x14ac:dyDescent="0.25">
      <c r="A1399" s="42" t="e">
        <f t="shared" si="28"/>
        <v>#NUM!</v>
      </c>
      <c r="B1399" s="48"/>
      <c r="C1399" s="48"/>
    </row>
    <row r="1400" spans="1:3" x14ac:dyDescent="0.25">
      <c r="A1400" s="42" t="e">
        <f t="shared" si="28"/>
        <v>#NUM!</v>
      </c>
      <c r="B1400" s="48"/>
      <c r="C1400" s="48"/>
    </row>
    <row r="1401" spans="1:3" x14ac:dyDescent="0.25">
      <c r="A1401" s="42" t="e">
        <f t="shared" si="28"/>
        <v>#NUM!</v>
      </c>
      <c r="B1401" s="48"/>
      <c r="C1401" s="48"/>
    </row>
    <row r="1402" spans="1:3" x14ac:dyDescent="0.25">
      <c r="A1402" s="42" t="e">
        <f t="shared" si="28"/>
        <v>#NUM!</v>
      </c>
      <c r="B1402" s="48"/>
      <c r="C1402" s="48"/>
    </row>
    <row r="1403" spans="1:3" x14ac:dyDescent="0.25">
      <c r="A1403" s="42" t="e">
        <f t="shared" si="28"/>
        <v>#NUM!</v>
      </c>
      <c r="B1403" s="48"/>
      <c r="C1403" s="48"/>
    </row>
    <row r="1404" spans="1:3" x14ac:dyDescent="0.25">
      <c r="A1404" s="42" t="e">
        <f t="shared" si="28"/>
        <v>#NUM!</v>
      </c>
      <c r="B1404" s="48"/>
      <c r="C1404" s="48"/>
    </row>
    <row r="1405" spans="1:3" x14ac:dyDescent="0.25">
      <c r="A1405" s="42" t="e">
        <f t="shared" si="28"/>
        <v>#NUM!</v>
      </c>
      <c r="B1405" s="48"/>
      <c r="C1405" s="48"/>
    </row>
    <row r="1406" spans="1:3" x14ac:dyDescent="0.25">
      <c r="A1406" s="42" t="e">
        <f t="shared" si="28"/>
        <v>#NUM!</v>
      </c>
      <c r="B1406" s="48"/>
      <c r="C1406" s="48"/>
    </row>
    <row r="1407" spans="1:3" x14ac:dyDescent="0.25">
      <c r="A1407" s="42" t="e">
        <f t="shared" si="28"/>
        <v>#NUM!</v>
      </c>
      <c r="B1407" s="48"/>
      <c r="C1407" s="48"/>
    </row>
    <row r="1408" spans="1:3" x14ac:dyDescent="0.25">
      <c r="A1408" s="42" t="e">
        <f t="shared" si="28"/>
        <v>#NUM!</v>
      </c>
      <c r="B1408" s="48"/>
      <c r="C1408" s="48"/>
    </row>
    <row r="1409" spans="1:3" x14ac:dyDescent="0.25">
      <c r="A1409" s="42" t="e">
        <f t="shared" si="28"/>
        <v>#NUM!</v>
      </c>
      <c r="B1409" s="48"/>
      <c r="C1409" s="48"/>
    </row>
    <row r="1410" spans="1:3" x14ac:dyDescent="0.25">
      <c r="A1410" s="42" t="e">
        <f t="shared" si="28"/>
        <v>#NUM!</v>
      </c>
      <c r="B1410" s="48"/>
      <c r="C1410" s="48"/>
    </row>
    <row r="1411" spans="1:3" x14ac:dyDescent="0.25">
      <c r="A1411" s="42" t="e">
        <f t="shared" si="28"/>
        <v>#NUM!</v>
      </c>
      <c r="B1411" s="48"/>
      <c r="C1411" s="48"/>
    </row>
    <row r="1412" spans="1:3" x14ac:dyDescent="0.25">
      <c r="A1412" s="42" t="e">
        <f t="shared" si="28"/>
        <v>#NUM!</v>
      </c>
      <c r="B1412" s="48"/>
      <c r="C1412" s="48"/>
    </row>
    <row r="1413" spans="1:3" x14ac:dyDescent="0.25">
      <c r="A1413" s="42" t="e">
        <f t="shared" si="28"/>
        <v>#NUM!</v>
      </c>
      <c r="B1413" s="48"/>
      <c r="C1413" s="48"/>
    </row>
    <row r="1414" spans="1:3" x14ac:dyDescent="0.25">
      <c r="A1414" s="42" t="e">
        <f t="shared" si="28"/>
        <v>#NUM!</v>
      </c>
      <c r="B1414" s="48"/>
      <c r="C1414" s="48"/>
    </row>
    <row r="1415" spans="1:3" x14ac:dyDescent="0.25">
      <c r="A1415" s="42" t="e">
        <f t="shared" si="28"/>
        <v>#NUM!</v>
      </c>
      <c r="B1415" s="48"/>
      <c r="C1415" s="48"/>
    </row>
    <row r="1416" spans="1:3" x14ac:dyDescent="0.25">
      <c r="A1416" s="42" t="e">
        <f t="shared" si="28"/>
        <v>#NUM!</v>
      </c>
      <c r="B1416" s="48"/>
      <c r="C1416" s="48"/>
    </row>
    <row r="1417" spans="1:3" x14ac:dyDescent="0.25">
      <c r="A1417" s="42" t="e">
        <f t="shared" ref="A1417:A1480" si="29">IF(A1416="","",IF($K$3-A1416&lt;0.01,"",(A1416+TIME(0,$D$3,0))))</f>
        <v>#NUM!</v>
      </c>
      <c r="B1417" s="48"/>
      <c r="C1417" s="48"/>
    </row>
    <row r="1418" spans="1:3" x14ac:dyDescent="0.25">
      <c r="A1418" s="42" t="e">
        <f t="shared" si="29"/>
        <v>#NUM!</v>
      </c>
      <c r="B1418" s="48"/>
      <c r="C1418" s="48"/>
    </row>
    <row r="1419" spans="1:3" x14ac:dyDescent="0.25">
      <c r="A1419" s="42" t="e">
        <f t="shared" si="29"/>
        <v>#NUM!</v>
      </c>
      <c r="B1419" s="48"/>
      <c r="C1419" s="48"/>
    </row>
    <row r="1420" spans="1:3" x14ac:dyDescent="0.25">
      <c r="A1420" s="42" t="e">
        <f t="shared" si="29"/>
        <v>#NUM!</v>
      </c>
      <c r="B1420" s="48"/>
      <c r="C1420" s="48"/>
    </row>
    <row r="1421" spans="1:3" x14ac:dyDescent="0.25">
      <c r="A1421" s="42" t="e">
        <f t="shared" si="29"/>
        <v>#NUM!</v>
      </c>
      <c r="B1421" s="48"/>
      <c r="C1421" s="48"/>
    </row>
    <row r="1422" spans="1:3" x14ac:dyDescent="0.25">
      <c r="A1422" s="42" t="e">
        <f t="shared" si="29"/>
        <v>#NUM!</v>
      </c>
      <c r="B1422" s="48"/>
      <c r="C1422" s="48"/>
    </row>
    <row r="1423" spans="1:3" x14ac:dyDescent="0.25">
      <c r="A1423" s="42" t="e">
        <f t="shared" si="29"/>
        <v>#NUM!</v>
      </c>
      <c r="B1423" s="48"/>
      <c r="C1423" s="48"/>
    </row>
    <row r="1424" spans="1:3" x14ac:dyDescent="0.25">
      <c r="A1424" s="42" t="e">
        <f t="shared" si="29"/>
        <v>#NUM!</v>
      </c>
      <c r="B1424" s="48"/>
      <c r="C1424" s="48"/>
    </row>
    <row r="1425" spans="1:3" x14ac:dyDescent="0.25">
      <c r="A1425" s="42" t="e">
        <f t="shared" si="29"/>
        <v>#NUM!</v>
      </c>
      <c r="B1425" s="48"/>
      <c r="C1425" s="48"/>
    </row>
    <row r="1426" spans="1:3" x14ac:dyDescent="0.25">
      <c r="A1426" s="42" t="e">
        <f t="shared" si="29"/>
        <v>#NUM!</v>
      </c>
      <c r="B1426" s="48"/>
      <c r="C1426" s="48"/>
    </row>
    <row r="1427" spans="1:3" x14ac:dyDescent="0.25">
      <c r="A1427" s="42" t="e">
        <f t="shared" si="29"/>
        <v>#NUM!</v>
      </c>
      <c r="B1427" s="48"/>
      <c r="C1427" s="48"/>
    </row>
    <row r="1428" spans="1:3" x14ac:dyDescent="0.25">
      <c r="A1428" s="42" t="e">
        <f t="shared" si="29"/>
        <v>#NUM!</v>
      </c>
      <c r="B1428" s="48"/>
      <c r="C1428" s="48"/>
    </row>
    <row r="1429" spans="1:3" x14ac:dyDescent="0.25">
      <c r="A1429" s="42" t="e">
        <f t="shared" si="29"/>
        <v>#NUM!</v>
      </c>
      <c r="B1429" s="48"/>
      <c r="C1429" s="48"/>
    </row>
    <row r="1430" spans="1:3" x14ac:dyDescent="0.25">
      <c r="A1430" s="42" t="e">
        <f t="shared" si="29"/>
        <v>#NUM!</v>
      </c>
      <c r="B1430" s="48"/>
      <c r="C1430" s="48"/>
    </row>
    <row r="1431" spans="1:3" x14ac:dyDescent="0.25">
      <c r="A1431" s="42" t="e">
        <f t="shared" si="29"/>
        <v>#NUM!</v>
      </c>
      <c r="B1431" s="48"/>
      <c r="C1431" s="48"/>
    </row>
    <row r="1432" spans="1:3" x14ac:dyDescent="0.25">
      <c r="A1432" s="42" t="e">
        <f t="shared" si="29"/>
        <v>#NUM!</v>
      </c>
      <c r="B1432" s="48"/>
      <c r="C1432" s="48"/>
    </row>
    <row r="1433" spans="1:3" x14ac:dyDescent="0.25">
      <c r="A1433" s="42" t="e">
        <f t="shared" si="29"/>
        <v>#NUM!</v>
      </c>
      <c r="B1433" s="48"/>
      <c r="C1433" s="48"/>
    </row>
    <row r="1434" spans="1:3" x14ac:dyDescent="0.25">
      <c r="A1434" s="42" t="e">
        <f t="shared" si="29"/>
        <v>#NUM!</v>
      </c>
      <c r="B1434" s="48"/>
      <c r="C1434" s="48"/>
    </row>
    <row r="1435" spans="1:3" x14ac:dyDescent="0.25">
      <c r="A1435" s="42" t="e">
        <f t="shared" si="29"/>
        <v>#NUM!</v>
      </c>
      <c r="B1435" s="48"/>
      <c r="C1435" s="48"/>
    </row>
    <row r="1436" spans="1:3" x14ac:dyDescent="0.25">
      <c r="A1436" s="42" t="e">
        <f t="shared" si="29"/>
        <v>#NUM!</v>
      </c>
      <c r="B1436" s="48"/>
      <c r="C1436" s="48"/>
    </row>
    <row r="1437" spans="1:3" x14ac:dyDescent="0.25">
      <c r="A1437" s="42" t="e">
        <f t="shared" si="29"/>
        <v>#NUM!</v>
      </c>
      <c r="B1437" s="48"/>
      <c r="C1437" s="48"/>
    </row>
    <row r="1438" spans="1:3" x14ac:dyDescent="0.25">
      <c r="A1438" s="42" t="e">
        <f t="shared" si="29"/>
        <v>#NUM!</v>
      </c>
      <c r="B1438" s="48"/>
      <c r="C1438" s="48"/>
    </row>
    <row r="1439" spans="1:3" x14ac:dyDescent="0.25">
      <c r="A1439" s="42" t="e">
        <f t="shared" si="29"/>
        <v>#NUM!</v>
      </c>
      <c r="B1439" s="48"/>
      <c r="C1439" s="48"/>
    </row>
    <row r="1440" spans="1:3" x14ac:dyDescent="0.25">
      <c r="A1440" s="42" t="e">
        <f t="shared" si="29"/>
        <v>#NUM!</v>
      </c>
      <c r="B1440" s="48"/>
      <c r="C1440" s="48"/>
    </row>
    <row r="1441" spans="1:3" x14ac:dyDescent="0.25">
      <c r="A1441" s="42" t="e">
        <f t="shared" si="29"/>
        <v>#NUM!</v>
      </c>
      <c r="B1441" s="48"/>
      <c r="C1441" s="48"/>
    </row>
    <row r="1442" spans="1:3" x14ac:dyDescent="0.25">
      <c r="A1442" s="42" t="e">
        <f t="shared" si="29"/>
        <v>#NUM!</v>
      </c>
      <c r="B1442" s="48"/>
      <c r="C1442" s="48"/>
    </row>
    <row r="1443" spans="1:3" x14ac:dyDescent="0.25">
      <c r="A1443" s="42" t="e">
        <f t="shared" si="29"/>
        <v>#NUM!</v>
      </c>
      <c r="B1443" s="48"/>
      <c r="C1443" s="48"/>
    </row>
    <row r="1444" spans="1:3" x14ac:dyDescent="0.25">
      <c r="A1444" s="42" t="e">
        <f t="shared" si="29"/>
        <v>#NUM!</v>
      </c>
      <c r="B1444" s="48"/>
      <c r="C1444" s="48"/>
    </row>
    <row r="1445" spans="1:3" x14ac:dyDescent="0.25">
      <c r="A1445" s="42" t="e">
        <f t="shared" si="29"/>
        <v>#NUM!</v>
      </c>
      <c r="B1445" s="48"/>
      <c r="C1445" s="48"/>
    </row>
    <row r="1446" spans="1:3" x14ac:dyDescent="0.25">
      <c r="A1446" s="42" t="e">
        <f t="shared" si="29"/>
        <v>#NUM!</v>
      </c>
      <c r="B1446" s="48"/>
      <c r="C1446" s="48"/>
    </row>
    <row r="1447" spans="1:3" x14ac:dyDescent="0.25">
      <c r="A1447" s="42" t="e">
        <f t="shared" si="29"/>
        <v>#NUM!</v>
      </c>
      <c r="B1447" s="48"/>
      <c r="C1447" s="48"/>
    </row>
    <row r="1448" spans="1:3" x14ac:dyDescent="0.25">
      <c r="A1448" s="42" t="e">
        <f t="shared" si="29"/>
        <v>#NUM!</v>
      </c>
      <c r="B1448" s="48"/>
      <c r="C1448" s="48"/>
    </row>
    <row r="1449" spans="1:3" x14ac:dyDescent="0.25">
      <c r="A1449" s="42" t="e">
        <f t="shared" si="29"/>
        <v>#NUM!</v>
      </c>
      <c r="B1449" s="48"/>
      <c r="C1449" s="48"/>
    </row>
    <row r="1450" spans="1:3" x14ac:dyDescent="0.25">
      <c r="A1450" s="42" t="e">
        <f t="shared" si="29"/>
        <v>#NUM!</v>
      </c>
      <c r="B1450" s="48"/>
      <c r="C1450" s="48"/>
    </row>
    <row r="1451" spans="1:3" x14ac:dyDescent="0.25">
      <c r="A1451" s="42" t="e">
        <f t="shared" si="29"/>
        <v>#NUM!</v>
      </c>
      <c r="B1451" s="48"/>
      <c r="C1451" s="48"/>
    </row>
    <row r="1452" spans="1:3" x14ac:dyDescent="0.25">
      <c r="A1452" s="42" t="e">
        <f t="shared" si="29"/>
        <v>#NUM!</v>
      </c>
      <c r="B1452" s="48"/>
      <c r="C1452" s="48"/>
    </row>
    <row r="1453" spans="1:3" x14ac:dyDescent="0.25">
      <c r="A1453" s="42" t="e">
        <f t="shared" si="29"/>
        <v>#NUM!</v>
      </c>
      <c r="B1453" s="48"/>
      <c r="C1453" s="48"/>
    </row>
    <row r="1454" spans="1:3" x14ac:dyDescent="0.25">
      <c r="A1454" s="42" t="e">
        <f t="shared" si="29"/>
        <v>#NUM!</v>
      </c>
      <c r="B1454" s="48"/>
      <c r="C1454" s="48"/>
    </row>
    <row r="1455" spans="1:3" x14ac:dyDescent="0.25">
      <c r="A1455" s="42" t="e">
        <f t="shared" si="29"/>
        <v>#NUM!</v>
      </c>
      <c r="B1455" s="48"/>
      <c r="C1455" s="48"/>
    </row>
    <row r="1456" spans="1:3" x14ac:dyDescent="0.25">
      <c r="A1456" s="42" t="e">
        <f t="shared" si="29"/>
        <v>#NUM!</v>
      </c>
      <c r="B1456" s="48"/>
      <c r="C1456" s="48"/>
    </row>
    <row r="1457" spans="1:3" x14ac:dyDescent="0.25">
      <c r="A1457" s="42" t="e">
        <f t="shared" si="29"/>
        <v>#NUM!</v>
      </c>
      <c r="B1457" s="48"/>
      <c r="C1457" s="48"/>
    </row>
    <row r="1458" spans="1:3" x14ac:dyDescent="0.25">
      <c r="A1458" s="42" t="e">
        <f t="shared" si="29"/>
        <v>#NUM!</v>
      </c>
      <c r="B1458" s="48"/>
      <c r="C1458" s="48"/>
    </row>
    <row r="1459" spans="1:3" x14ac:dyDescent="0.25">
      <c r="A1459" s="42" t="e">
        <f t="shared" si="29"/>
        <v>#NUM!</v>
      </c>
      <c r="B1459" s="48"/>
      <c r="C1459" s="48"/>
    </row>
    <row r="1460" spans="1:3" x14ac:dyDescent="0.25">
      <c r="A1460" s="42" t="e">
        <f t="shared" si="29"/>
        <v>#NUM!</v>
      </c>
      <c r="B1460" s="48"/>
      <c r="C1460" s="48"/>
    </row>
    <row r="1461" spans="1:3" x14ac:dyDescent="0.25">
      <c r="A1461" s="42" t="e">
        <f t="shared" si="29"/>
        <v>#NUM!</v>
      </c>
      <c r="B1461" s="48"/>
      <c r="C1461" s="48"/>
    </row>
    <row r="1462" spans="1:3" x14ac:dyDescent="0.25">
      <c r="A1462" s="42" t="e">
        <f t="shared" si="29"/>
        <v>#NUM!</v>
      </c>
      <c r="B1462" s="48"/>
      <c r="C1462" s="48"/>
    </row>
    <row r="1463" spans="1:3" x14ac:dyDescent="0.25">
      <c r="A1463" s="42" t="e">
        <f t="shared" si="29"/>
        <v>#NUM!</v>
      </c>
      <c r="B1463" s="48"/>
      <c r="C1463" s="48"/>
    </row>
    <row r="1464" spans="1:3" x14ac:dyDescent="0.25">
      <c r="A1464" s="42" t="e">
        <f t="shared" si="29"/>
        <v>#NUM!</v>
      </c>
      <c r="B1464" s="48"/>
      <c r="C1464" s="48"/>
    </row>
    <row r="1465" spans="1:3" x14ac:dyDescent="0.25">
      <c r="A1465" s="42" t="e">
        <f t="shared" si="29"/>
        <v>#NUM!</v>
      </c>
      <c r="B1465" s="48"/>
      <c r="C1465" s="48"/>
    </row>
    <row r="1466" spans="1:3" x14ac:dyDescent="0.25">
      <c r="A1466" s="42" t="e">
        <f t="shared" si="29"/>
        <v>#NUM!</v>
      </c>
      <c r="B1466" s="48"/>
      <c r="C1466" s="48"/>
    </row>
    <row r="1467" spans="1:3" x14ac:dyDescent="0.25">
      <c r="A1467" s="42" t="e">
        <f t="shared" si="29"/>
        <v>#NUM!</v>
      </c>
      <c r="B1467" s="48"/>
      <c r="C1467" s="48"/>
    </row>
    <row r="1468" spans="1:3" x14ac:dyDescent="0.25">
      <c r="A1468" s="42" t="e">
        <f t="shared" si="29"/>
        <v>#NUM!</v>
      </c>
      <c r="B1468" s="48"/>
      <c r="C1468" s="48"/>
    </row>
    <row r="1469" spans="1:3" x14ac:dyDescent="0.25">
      <c r="A1469" s="42" t="e">
        <f t="shared" si="29"/>
        <v>#NUM!</v>
      </c>
      <c r="B1469" s="48"/>
      <c r="C1469" s="48"/>
    </row>
    <row r="1470" spans="1:3" x14ac:dyDescent="0.25">
      <c r="A1470" s="42" t="e">
        <f t="shared" si="29"/>
        <v>#NUM!</v>
      </c>
      <c r="B1470" s="48"/>
      <c r="C1470" s="48"/>
    </row>
    <row r="1471" spans="1:3" x14ac:dyDescent="0.25">
      <c r="A1471" s="42" t="e">
        <f t="shared" si="29"/>
        <v>#NUM!</v>
      </c>
      <c r="B1471" s="48"/>
      <c r="C1471" s="48"/>
    </row>
    <row r="1472" spans="1:3" x14ac:dyDescent="0.25">
      <c r="A1472" s="42" t="e">
        <f t="shared" si="29"/>
        <v>#NUM!</v>
      </c>
      <c r="B1472" s="48"/>
      <c r="C1472" s="48"/>
    </row>
    <row r="1473" spans="1:3" x14ac:dyDescent="0.25">
      <c r="A1473" s="42" t="e">
        <f t="shared" si="29"/>
        <v>#NUM!</v>
      </c>
      <c r="B1473" s="48"/>
      <c r="C1473" s="48"/>
    </row>
    <row r="1474" spans="1:3" x14ac:dyDescent="0.25">
      <c r="A1474" s="42" t="e">
        <f t="shared" si="29"/>
        <v>#NUM!</v>
      </c>
      <c r="B1474" s="48"/>
      <c r="C1474" s="48"/>
    </row>
    <row r="1475" spans="1:3" x14ac:dyDescent="0.25">
      <c r="A1475" s="42" t="e">
        <f t="shared" si="29"/>
        <v>#NUM!</v>
      </c>
      <c r="B1475" s="48"/>
      <c r="C1475" s="48"/>
    </row>
    <row r="1476" spans="1:3" x14ac:dyDescent="0.25">
      <c r="A1476" s="42" t="e">
        <f t="shared" si="29"/>
        <v>#NUM!</v>
      </c>
      <c r="B1476" s="48"/>
      <c r="C1476" s="48"/>
    </row>
    <row r="1477" spans="1:3" x14ac:dyDescent="0.25">
      <c r="A1477" s="42" t="e">
        <f t="shared" si="29"/>
        <v>#NUM!</v>
      </c>
      <c r="B1477" s="48"/>
      <c r="C1477" s="48"/>
    </row>
    <row r="1478" spans="1:3" x14ac:dyDescent="0.25">
      <c r="A1478" s="42" t="e">
        <f t="shared" si="29"/>
        <v>#NUM!</v>
      </c>
      <c r="B1478" s="48"/>
      <c r="C1478" s="48"/>
    </row>
    <row r="1479" spans="1:3" x14ac:dyDescent="0.25">
      <c r="A1479" s="42" t="e">
        <f t="shared" si="29"/>
        <v>#NUM!</v>
      </c>
      <c r="B1479" s="48"/>
      <c r="C1479" s="48"/>
    </row>
    <row r="1480" spans="1:3" x14ac:dyDescent="0.25">
      <c r="A1480" s="42" t="e">
        <f t="shared" si="29"/>
        <v>#NUM!</v>
      </c>
      <c r="B1480" s="48"/>
      <c r="C1480" s="48"/>
    </row>
    <row r="1481" spans="1:3" x14ac:dyDescent="0.25">
      <c r="A1481" s="42" t="e">
        <f t="shared" ref="A1481:A1544" si="30">IF(A1480="","",IF($K$3-A1480&lt;0.01,"",(A1480+TIME(0,$D$3,0))))</f>
        <v>#NUM!</v>
      </c>
      <c r="B1481" s="48"/>
      <c r="C1481" s="48"/>
    </row>
    <row r="1482" spans="1:3" x14ac:dyDescent="0.25">
      <c r="A1482" s="42" t="e">
        <f t="shared" si="30"/>
        <v>#NUM!</v>
      </c>
      <c r="B1482" s="48"/>
      <c r="C1482" s="48"/>
    </row>
    <row r="1483" spans="1:3" x14ac:dyDescent="0.25">
      <c r="A1483" s="42" t="e">
        <f t="shared" si="30"/>
        <v>#NUM!</v>
      </c>
      <c r="B1483" s="48"/>
      <c r="C1483" s="48"/>
    </row>
    <row r="1484" spans="1:3" x14ac:dyDescent="0.25">
      <c r="A1484" s="42" t="e">
        <f t="shared" si="30"/>
        <v>#NUM!</v>
      </c>
      <c r="B1484" s="48"/>
      <c r="C1484" s="48"/>
    </row>
    <row r="1485" spans="1:3" x14ac:dyDescent="0.25">
      <c r="A1485" s="42" t="e">
        <f t="shared" si="30"/>
        <v>#NUM!</v>
      </c>
      <c r="B1485" s="48"/>
      <c r="C1485" s="48"/>
    </row>
    <row r="1486" spans="1:3" x14ac:dyDescent="0.25">
      <c r="A1486" s="42" t="e">
        <f t="shared" si="30"/>
        <v>#NUM!</v>
      </c>
      <c r="B1486" s="48"/>
      <c r="C1486" s="48"/>
    </row>
    <row r="1487" spans="1:3" x14ac:dyDescent="0.25">
      <c r="A1487" s="42" t="e">
        <f t="shared" si="30"/>
        <v>#NUM!</v>
      </c>
      <c r="B1487" s="48"/>
      <c r="C1487" s="48"/>
    </row>
    <row r="1488" spans="1:3" x14ac:dyDescent="0.25">
      <c r="A1488" s="42" t="e">
        <f t="shared" si="30"/>
        <v>#NUM!</v>
      </c>
      <c r="B1488" s="48"/>
      <c r="C1488" s="48"/>
    </row>
    <row r="1489" spans="1:3" x14ac:dyDescent="0.25">
      <c r="A1489" s="42" t="e">
        <f t="shared" si="30"/>
        <v>#NUM!</v>
      </c>
      <c r="B1489" s="48"/>
      <c r="C1489" s="48"/>
    </row>
    <row r="1490" spans="1:3" x14ac:dyDescent="0.25">
      <c r="A1490" s="42" t="e">
        <f t="shared" si="30"/>
        <v>#NUM!</v>
      </c>
      <c r="B1490" s="48"/>
      <c r="C1490" s="48"/>
    </row>
    <row r="1491" spans="1:3" x14ac:dyDescent="0.25">
      <c r="A1491" s="42" t="e">
        <f t="shared" si="30"/>
        <v>#NUM!</v>
      </c>
      <c r="B1491" s="48"/>
      <c r="C1491" s="48"/>
    </row>
    <row r="1492" spans="1:3" x14ac:dyDescent="0.25">
      <c r="A1492" s="42" t="e">
        <f t="shared" si="30"/>
        <v>#NUM!</v>
      </c>
      <c r="B1492" s="48"/>
      <c r="C1492" s="48"/>
    </row>
    <row r="1493" spans="1:3" x14ac:dyDescent="0.25">
      <c r="A1493" s="42" t="e">
        <f t="shared" si="30"/>
        <v>#NUM!</v>
      </c>
      <c r="B1493" s="48"/>
      <c r="C1493" s="48"/>
    </row>
    <row r="1494" spans="1:3" x14ac:dyDescent="0.25">
      <c r="A1494" s="42" t="e">
        <f t="shared" si="30"/>
        <v>#NUM!</v>
      </c>
      <c r="B1494" s="48"/>
      <c r="C1494" s="48"/>
    </row>
    <row r="1495" spans="1:3" x14ac:dyDescent="0.25">
      <c r="A1495" s="42" t="e">
        <f t="shared" si="30"/>
        <v>#NUM!</v>
      </c>
      <c r="B1495" s="48"/>
      <c r="C1495" s="48"/>
    </row>
    <row r="1496" spans="1:3" x14ac:dyDescent="0.25">
      <c r="A1496" s="42" t="e">
        <f t="shared" si="30"/>
        <v>#NUM!</v>
      </c>
      <c r="B1496" s="48"/>
      <c r="C1496" s="48"/>
    </row>
    <row r="1497" spans="1:3" x14ac:dyDescent="0.25">
      <c r="A1497" s="42" t="e">
        <f t="shared" si="30"/>
        <v>#NUM!</v>
      </c>
      <c r="B1497" s="48"/>
      <c r="C1497" s="48"/>
    </row>
    <row r="1498" spans="1:3" x14ac:dyDescent="0.25">
      <c r="A1498" s="42" t="e">
        <f t="shared" si="30"/>
        <v>#NUM!</v>
      </c>
      <c r="B1498" s="48"/>
      <c r="C1498" s="48"/>
    </row>
    <row r="1499" spans="1:3" x14ac:dyDescent="0.25">
      <c r="A1499" s="42" t="e">
        <f t="shared" si="30"/>
        <v>#NUM!</v>
      </c>
      <c r="B1499" s="48"/>
      <c r="C1499" s="48"/>
    </row>
    <row r="1500" spans="1:3" x14ac:dyDescent="0.25">
      <c r="A1500" s="42" t="e">
        <f t="shared" si="30"/>
        <v>#NUM!</v>
      </c>
      <c r="B1500" s="48"/>
      <c r="C1500" s="48"/>
    </row>
    <row r="1501" spans="1:3" x14ac:dyDescent="0.25">
      <c r="A1501" s="42" t="e">
        <f t="shared" si="30"/>
        <v>#NUM!</v>
      </c>
      <c r="B1501" s="48"/>
      <c r="C1501" s="48"/>
    </row>
    <row r="1502" spans="1:3" x14ac:dyDescent="0.25">
      <c r="A1502" s="42" t="e">
        <f t="shared" si="30"/>
        <v>#NUM!</v>
      </c>
      <c r="B1502" s="48"/>
      <c r="C1502" s="48"/>
    </row>
    <row r="1503" spans="1:3" x14ac:dyDescent="0.25">
      <c r="A1503" s="42" t="e">
        <f t="shared" si="30"/>
        <v>#NUM!</v>
      </c>
      <c r="B1503" s="48"/>
      <c r="C1503" s="48"/>
    </row>
    <row r="1504" spans="1:3" x14ac:dyDescent="0.25">
      <c r="A1504" s="42" t="e">
        <f t="shared" si="30"/>
        <v>#NUM!</v>
      </c>
      <c r="B1504" s="48"/>
      <c r="C1504" s="48"/>
    </row>
    <row r="1505" spans="1:3" x14ac:dyDescent="0.25">
      <c r="A1505" s="42" t="e">
        <f t="shared" si="30"/>
        <v>#NUM!</v>
      </c>
      <c r="B1505" s="48"/>
      <c r="C1505" s="48"/>
    </row>
    <row r="1506" spans="1:3" x14ac:dyDescent="0.25">
      <c r="A1506" s="42" t="e">
        <f t="shared" si="30"/>
        <v>#NUM!</v>
      </c>
      <c r="B1506" s="48"/>
      <c r="C1506" s="48"/>
    </row>
    <row r="1507" spans="1:3" x14ac:dyDescent="0.25">
      <c r="A1507" s="42" t="e">
        <f t="shared" si="30"/>
        <v>#NUM!</v>
      </c>
      <c r="B1507" s="48"/>
      <c r="C1507" s="48"/>
    </row>
    <row r="1508" spans="1:3" x14ac:dyDescent="0.25">
      <c r="A1508" s="42" t="e">
        <f t="shared" si="30"/>
        <v>#NUM!</v>
      </c>
      <c r="B1508" s="48"/>
      <c r="C1508" s="48"/>
    </row>
    <row r="1509" spans="1:3" x14ac:dyDescent="0.25">
      <c r="A1509" s="42" t="e">
        <f t="shared" si="30"/>
        <v>#NUM!</v>
      </c>
      <c r="B1509" s="48"/>
      <c r="C1509" s="48"/>
    </row>
    <row r="1510" spans="1:3" x14ac:dyDescent="0.25">
      <c r="A1510" s="42" t="e">
        <f t="shared" si="30"/>
        <v>#NUM!</v>
      </c>
      <c r="B1510" s="48"/>
      <c r="C1510" s="48"/>
    </row>
    <row r="1511" spans="1:3" x14ac:dyDescent="0.25">
      <c r="A1511" s="42" t="e">
        <f t="shared" si="30"/>
        <v>#NUM!</v>
      </c>
      <c r="B1511" s="48"/>
      <c r="C1511" s="48"/>
    </row>
    <row r="1512" spans="1:3" x14ac:dyDescent="0.25">
      <c r="A1512" s="42" t="e">
        <f t="shared" si="30"/>
        <v>#NUM!</v>
      </c>
      <c r="B1512" s="48"/>
      <c r="C1512" s="48"/>
    </row>
    <row r="1513" spans="1:3" x14ac:dyDescent="0.25">
      <c r="A1513" s="42" t="e">
        <f t="shared" si="30"/>
        <v>#NUM!</v>
      </c>
      <c r="B1513" s="48"/>
      <c r="C1513" s="48"/>
    </row>
    <row r="1514" spans="1:3" x14ac:dyDescent="0.25">
      <c r="A1514" s="42" t="e">
        <f t="shared" si="30"/>
        <v>#NUM!</v>
      </c>
      <c r="B1514" s="48"/>
      <c r="C1514" s="48"/>
    </row>
    <row r="1515" spans="1:3" x14ac:dyDescent="0.25">
      <c r="A1515" s="42" t="e">
        <f t="shared" si="30"/>
        <v>#NUM!</v>
      </c>
      <c r="B1515" s="48"/>
      <c r="C1515" s="48"/>
    </row>
    <row r="1516" spans="1:3" x14ac:dyDescent="0.25">
      <c r="A1516" s="42" t="e">
        <f t="shared" si="30"/>
        <v>#NUM!</v>
      </c>
      <c r="B1516" s="48"/>
      <c r="C1516" s="48"/>
    </row>
    <row r="1517" spans="1:3" x14ac:dyDescent="0.25">
      <c r="A1517" s="42" t="e">
        <f t="shared" si="30"/>
        <v>#NUM!</v>
      </c>
      <c r="B1517" s="48"/>
      <c r="C1517" s="48"/>
    </row>
    <row r="1518" spans="1:3" x14ac:dyDescent="0.25">
      <c r="A1518" s="42" t="e">
        <f t="shared" si="30"/>
        <v>#NUM!</v>
      </c>
      <c r="B1518" s="48"/>
      <c r="C1518" s="48"/>
    </row>
    <row r="1519" spans="1:3" x14ac:dyDescent="0.25">
      <c r="A1519" s="42" t="e">
        <f t="shared" si="30"/>
        <v>#NUM!</v>
      </c>
      <c r="B1519" s="48"/>
      <c r="C1519" s="48"/>
    </row>
    <row r="1520" spans="1:3" x14ac:dyDescent="0.25">
      <c r="A1520" s="42" t="e">
        <f t="shared" si="30"/>
        <v>#NUM!</v>
      </c>
      <c r="B1520" s="48"/>
      <c r="C1520" s="48"/>
    </row>
    <row r="1521" spans="1:3" x14ac:dyDescent="0.25">
      <c r="A1521" s="42" t="e">
        <f t="shared" si="30"/>
        <v>#NUM!</v>
      </c>
      <c r="B1521" s="48"/>
      <c r="C1521" s="48"/>
    </row>
    <row r="1522" spans="1:3" x14ac:dyDescent="0.25">
      <c r="A1522" s="42" t="e">
        <f t="shared" si="30"/>
        <v>#NUM!</v>
      </c>
      <c r="B1522" s="48"/>
      <c r="C1522" s="48"/>
    </row>
    <row r="1523" spans="1:3" x14ac:dyDescent="0.25">
      <c r="A1523" s="42" t="e">
        <f t="shared" si="30"/>
        <v>#NUM!</v>
      </c>
      <c r="B1523" s="48"/>
      <c r="C1523" s="48"/>
    </row>
    <row r="1524" spans="1:3" x14ac:dyDescent="0.25">
      <c r="A1524" s="42" t="e">
        <f t="shared" si="30"/>
        <v>#NUM!</v>
      </c>
      <c r="B1524" s="48"/>
      <c r="C1524" s="48"/>
    </row>
    <row r="1525" spans="1:3" x14ac:dyDescent="0.25">
      <c r="A1525" s="42" t="e">
        <f t="shared" si="30"/>
        <v>#NUM!</v>
      </c>
      <c r="B1525" s="48"/>
      <c r="C1525" s="48"/>
    </row>
    <row r="1526" spans="1:3" x14ac:dyDescent="0.25">
      <c r="A1526" s="42" t="e">
        <f t="shared" si="30"/>
        <v>#NUM!</v>
      </c>
      <c r="B1526" s="48"/>
      <c r="C1526" s="48"/>
    </row>
    <row r="1527" spans="1:3" x14ac:dyDescent="0.25">
      <c r="A1527" s="42" t="e">
        <f t="shared" si="30"/>
        <v>#NUM!</v>
      </c>
      <c r="B1527" s="48"/>
      <c r="C1527" s="48"/>
    </row>
    <row r="1528" spans="1:3" x14ac:dyDescent="0.25">
      <c r="A1528" s="42" t="e">
        <f t="shared" si="30"/>
        <v>#NUM!</v>
      </c>
      <c r="B1528" s="48"/>
      <c r="C1528" s="48"/>
    </row>
    <row r="1529" spans="1:3" x14ac:dyDescent="0.25">
      <c r="A1529" s="42" t="e">
        <f t="shared" si="30"/>
        <v>#NUM!</v>
      </c>
      <c r="B1529" s="48"/>
      <c r="C1529" s="48"/>
    </row>
    <row r="1530" spans="1:3" x14ac:dyDescent="0.25">
      <c r="A1530" s="42" t="e">
        <f t="shared" si="30"/>
        <v>#NUM!</v>
      </c>
      <c r="B1530" s="48"/>
      <c r="C1530" s="48"/>
    </row>
    <row r="1531" spans="1:3" x14ac:dyDescent="0.25">
      <c r="A1531" s="42" t="e">
        <f t="shared" si="30"/>
        <v>#NUM!</v>
      </c>
      <c r="B1531" s="48"/>
      <c r="C1531" s="48"/>
    </row>
    <row r="1532" spans="1:3" x14ac:dyDescent="0.25">
      <c r="A1532" s="42" t="e">
        <f t="shared" si="30"/>
        <v>#NUM!</v>
      </c>
      <c r="B1532" s="48"/>
      <c r="C1532" s="48"/>
    </row>
    <row r="1533" spans="1:3" x14ac:dyDescent="0.25">
      <c r="A1533" s="42" t="e">
        <f t="shared" si="30"/>
        <v>#NUM!</v>
      </c>
      <c r="B1533" s="48"/>
      <c r="C1533" s="48"/>
    </row>
    <row r="1534" spans="1:3" x14ac:dyDescent="0.25">
      <c r="A1534" s="42" t="e">
        <f t="shared" si="30"/>
        <v>#NUM!</v>
      </c>
      <c r="B1534" s="48"/>
      <c r="C1534" s="48"/>
    </row>
    <row r="1535" spans="1:3" x14ac:dyDescent="0.25">
      <c r="A1535" s="42" t="e">
        <f t="shared" si="30"/>
        <v>#NUM!</v>
      </c>
      <c r="B1535" s="48"/>
      <c r="C1535" s="48"/>
    </row>
    <row r="1536" spans="1:3" x14ac:dyDescent="0.25">
      <c r="A1536" s="42" t="e">
        <f t="shared" si="30"/>
        <v>#NUM!</v>
      </c>
      <c r="B1536" s="48"/>
      <c r="C1536" s="48"/>
    </row>
    <row r="1537" spans="1:3" x14ac:dyDescent="0.25">
      <c r="A1537" s="42" t="e">
        <f t="shared" si="30"/>
        <v>#NUM!</v>
      </c>
      <c r="B1537" s="48"/>
      <c r="C1537" s="48"/>
    </row>
    <row r="1538" spans="1:3" x14ac:dyDescent="0.25">
      <c r="A1538" s="42" t="e">
        <f t="shared" si="30"/>
        <v>#NUM!</v>
      </c>
      <c r="B1538" s="48"/>
      <c r="C1538" s="48"/>
    </row>
    <row r="1539" spans="1:3" x14ac:dyDescent="0.25">
      <c r="A1539" s="42" t="e">
        <f t="shared" si="30"/>
        <v>#NUM!</v>
      </c>
      <c r="B1539" s="48"/>
      <c r="C1539" s="48"/>
    </row>
    <row r="1540" spans="1:3" x14ac:dyDescent="0.25">
      <c r="A1540" s="42" t="e">
        <f t="shared" si="30"/>
        <v>#NUM!</v>
      </c>
      <c r="B1540" s="48"/>
      <c r="C1540" s="48"/>
    </row>
    <row r="1541" spans="1:3" x14ac:dyDescent="0.25">
      <c r="A1541" s="42" t="e">
        <f t="shared" si="30"/>
        <v>#NUM!</v>
      </c>
      <c r="B1541" s="48"/>
      <c r="C1541" s="48"/>
    </row>
    <row r="1542" spans="1:3" x14ac:dyDescent="0.25">
      <c r="A1542" s="42" t="e">
        <f t="shared" si="30"/>
        <v>#NUM!</v>
      </c>
      <c r="B1542" s="48"/>
      <c r="C1542" s="48"/>
    </row>
    <row r="1543" spans="1:3" x14ac:dyDescent="0.25">
      <c r="A1543" s="42" t="e">
        <f t="shared" si="30"/>
        <v>#NUM!</v>
      </c>
      <c r="B1543" s="48"/>
      <c r="C1543" s="48"/>
    </row>
    <row r="1544" spans="1:3" x14ac:dyDescent="0.25">
      <c r="A1544" s="42" t="e">
        <f t="shared" si="30"/>
        <v>#NUM!</v>
      </c>
      <c r="B1544" s="48"/>
      <c r="C1544" s="48"/>
    </row>
    <row r="1545" spans="1:3" x14ac:dyDescent="0.25">
      <c r="A1545" s="42" t="e">
        <f t="shared" ref="A1545:A1608" si="31">IF(A1544="","",IF($K$3-A1544&lt;0.01,"",(A1544+TIME(0,$D$3,0))))</f>
        <v>#NUM!</v>
      </c>
      <c r="B1545" s="48"/>
      <c r="C1545" s="48"/>
    </row>
    <row r="1546" spans="1:3" x14ac:dyDescent="0.25">
      <c r="A1546" s="42" t="e">
        <f t="shared" si="31"/>
        <v>#NUM!</v>
      </c>
      <c r="B1546" s="48"/>
      <c r="C1546" s="48"/>
    </row>
    <row r="1547" spans="1:3" x14ac:dyDescent="0.25">
      <c r="A1547" s="42" t="e">
        <f t="shared" si="31"/>
        <v>#NUM!</v>
      </c>
      <c r="B1547" s="48"/>
      <c r="C1547" s="48"/>
    </row>
    <row r="1548" spans="1:3" x14ac:dyDescent="0.25">
      <c r="A1548" s="42" t="e">
        <f t="shared" si="31"/>
        <v>#NUM!</v>
      </c>
      <c r="B1548" s="48"/>
      <c r="C1548" s="48"/>
    </row>
    <row r="1549" spans="1:3" x14ac:dyDescent="0.25">
      <c r="A1549" s="42" t="e">
        <f t="shared" si="31"/>
        <v>#NUM!</v>
      </c>
      <c r="B1549" s="48"/>
      <c r="C1549" s="48"/>
    </row>
    <row r="1550" spans="1:3" x14ac:dyDescent="0.25">
      <c r="A1550" s="42" t="e">
        <f t="shared" si="31"/>
        <v>#NUM!</v>
      </c>
      <c r="B1550" s="48"/>
      <c r="C1550" s="48"/>
    </row>
    <row r="1551" spans="1:3" x14ac:dyDescent="0.25">
      <c r="A1551" s="42" t="e">
        <f t="shared" si="31"/>
        <v>#NUM!</v>
      </c>
      <c r="B1551" s="48"/>
      <c r="C1551" s="48"/>
    </row>
    <row r="1552" spans="1:3" x14ac:dyDescent="0.25">
      <c r="A1552" s="42" t="e">
        <f t="shared" si="31"/>
        <v>#NUM!</v>
      </c>
      <c r="B1552" s="48"/>
      <c r="C1552" s="48"/>
    </row>
    <row r="1553" spans="1:3" x14ac:dyDescent="0.25">
      <c r="A1553" s="42" t="e">
        <f t="shared" si="31"/>
        <v>#NUM!</v>
      </c>
      <c r="B1553" s="48"/>
      <c r="C1553" s="48"/>
    </row>
    <row r="1554" spans="1:3" x14ac:dyDescent="0.25">
      <c r="A1554" s="42" t="e">
        <f t="shared" si="31"/>
        <v>#NUM!</v>
      </c>
      <c r="B1554" s="48"/>
      <c r="C1554" s="48"/>
    </row>
    <row r="1555" spans="1:3" x14ac:dyDescent="0.25">
      <c r="A1555" s="42" t="e">
        <f t="shared" si="31"/>
        <v>#NUM!</v>
      </c>
      <c r="B1555" s="48"/>
      <c r="C1555" s="48"/>
    </row>
    <row r="1556" spans="1:3" x14ac:dyDescent="0.25">
      <c r="A1556" s="42" t="e">
        <f t="shared" si="31"/>
        <v>#NUM!</v>
      </c>
      <c r="B1556" s="48"/>
      <c r="C1556" s="48"/>
    </row>
    <row r="1557" spans="1:3" x14ac:dyDescent="0.25">
      <c r="A1557" s="42" t="e">
        <f t="shared" si="31"/>
        <v>#NUM!</v>
      </c>
      <c r="B1557" s="48"/>
      <c r="C1557" s="48"/>
    </row>
    <row r="1558" spans="1:3" x14ac:dyDescent="0.25">
      <c r="A1558" s="42" t="e">
        <f t="shared" si="31"/>
        <v>#NUM!</v>
      </c>
      <c r="B1558" s="48"/>
      <c r="C1558" s="48"/>
    </row>
    <row r="1559" spans="1:3" x14ac:dyDescent="0.25">
      <c r="A1559" s="42" t="e">
        <f t="shared" si="31"/>
        <v>#NUM!</v>
      </c>
      <c r="B1559" s="48"/>
      <c r="C1559" s="48"/>
    </row>
    <row r="1560" spans="1:3" x14ac:dyDescent="0.25">
      <c r="A1560" s="42" t="e">
        <f t="shared" si="31"/>
        <v>#NUM!</v>
      </c>
      <c r="B1560" s="48"/>
      <c r="C1560" s="48"/>
    </row>
    <row r="1561" spans="1:3" x14ac:dyDescent="0.25">
      <c r="A1561" s="42" t="e">
        <f t="shared" si="31"/>
        <v>#NUM!</v>
      </c>
      <c r="B1561" s="48"/>
      <c r="C1561" s="48"/>
    </row>
    <row r="1562" spans="1:3" x14ac:dyDescent="0.25">
      <c r="A1562" s="42" t="e">
        <f t="shared" si="31"/>
        <v>#NUM!</v>
      </c>
      <c r="B1562" s="48"/>
      <c r="C1562" s="48"/>
    </row>
    <row r="1563" spans="1:3" x14ac:dyDescent="0.25">
      <c r="A1563" s="42" t="e">
        <f t="shared" si="31"/>
        <v>#NUM!</v>
      </c>
      <c r="B1563" s="48"/>
      <c r="C1563" s="48"/>
    </row>
    <row r="1564" spans="1:3" x14ac:dyDescent="0.25">
      <c r="A1564" s="42" t="e">
        <f t="shared" si="31"/>
        <v>#NUM!</v>
      </c>
      <c r="B1564" s="48"/>
      <c r="C1564" s="48"/>
    </row>
    <row r="1565" spans="1:3" x14ac:dyDescent="0.25">
      <c r="A1565" s="42" t="e">
        <f t="shared" si="31"/>
        <v>#NUM!</v>
      </c>
      <c r="B1565" s="48"/>
      <c r="C1565" s="48"/>
    </row>
    <row r="1566" spans="1:3" x14ac:dyDescent="0.25">
      <c r="A1566" s="42" t="e">
        <f t="shared" si="31"/>
        <v>#NUM!</v>
      </c>
      <c r="B1566" s="48"/>
      <c r="C1566" s="48"/>
    </row>
    <row r="1567" spans="1:3" x14ac:dyDescent="0.25">
      <c r="A1567" s="42" t="e">
        <f t="shared" si="31"/>
        <v>#NUM!</v>
      </c>
      <c r="B1567" s="48"/>
      <c r="C1567" s="48"/>
    </row>
    <row r="1568" spans="1:3" x14ac:dyDescent="0.25">
      <c r="A1568" s="42" t="e">
        <f t="shared" si="31"/>
        <v>#NUM!</v>
      </c>
      <c r="B1568" s="48"/>
      <c r="C1568" s="48"/>
    </row>
    <row r="1569" spans="1:3" x14ac:dyDescent="0.25">
      <c r="A1569" s="42" t="e">
        <f t="shared" si="31"/>
        <v>#NUM!</v>
      </c>
      <c r="B1569" s="48"/>
      <c r="C1569" s="48"/>
    </row>
    <row r="1570" spans="1:3" x14ac:dyDescent="0.25">
      <c r="A1570" s="42" t="e">
        <f t="shared" si="31"/>
        <v>#NUM!</v>
      </c>
      <c r="B1570" s="48"/>
      <c r="C1570" s="48"/>
    </row>
    <row r="1571" spans="1:3" x14ac:dyDescent="0.25">
      <c r="A1571" s="42" t="e">
        <f t="shared" si="31"/>
        <v>#NUM!</v>
      </c>
      <c r="B1571" s="48"/>
      <c r="C1571" s="48"/>
    </row>
    <row r="1572" spans="1:3" x14ac:dyDescent="0.25">
      <c r="A1572" s="42" t="e">
        <f t="shared" si="31"/>
        <v>#NUM!</v>
      </c>
      <c r="B1572" s="48"/>
      <c r="C1572" s="48"/>
    </row>
    <row r="1573" spans="1:3" x14ac:dyDescent="0.25">
      <c r="A1573" s="42" t="e">
        <f t="shared" si="31"/>
        <v>#NUM!</v>
      </c>
      <c r="B1573" s="48"/>
      <c r="C1573" s="48"/>
    </row>
    <row r="1574" spans="1:3" x14ac:dyDescent="0.25">
      <c r="A1574" s="42" t="e">
        <f t="shared" si="31"/>
        <v>#NUM!</v>
      </c>
      <c r="B1574" s="48"/>
      <c r="C1574" s="48"/>
    </row>
    <row r="1575" spans="1:3" x14ac:dyDescent="0.25">
      <c r="A1575" s="42" t="e">
        <f t="shared" si="31"/>
        <v>#NUM!</v>
      </c>
      <c r="B1575" s="48"/>
      <c r="C1575" s="48"/>
    </row>
    <row r="1576" spans="1:3" x14ac:dyDescent="0.25">
      <c r="A1576" s="42" t="e">
        <f t="shared" si="31"/>
        <v>#NUM!</v>
      </c>
      <c r="B1576" s="48"/>
      <c r="C1576" s="48"/>
    </row>
    <row r="1577" spans="1:3" x14ac:dyDescent="0.25">
      <c r="A1577" s="42" t="e">
        <f t="shared" si="31"/>
        <v>#NUM!</v>
      </c>
      <c r="B1577" s="48"/>
      <c r="C1577" s="48"/>
    </row>
    <row r="1578" spans="1:3" x14ac:dyDescent="0.25">
      <c r="A1578" s="42" t="e">
        <f t="shared" si="31"/>
        <v>#NUM!</v>
      </c>
      <c r="B1578" s="48"/>
      <c r="C1578" s="48"/>
    </row>
    <row r="1579" spans="1:3" x14ac:dyDescent="0.25">
      <c r="A1579" s="42" t="e">
        <f t="shared" si="31"/>
        <v>#NUM!</v>
      </c>
      <c r="B1579" s="48"/>
      <c r="C1579" s="48"/>
    </row>
    <row r="1580" spans="1:3" x14ac:dyDescent="0.25">
      <c r="A1580" s="42" t="e">
        <f t="shared" si="31"/>
        <v>#NUM!</v>
      </c>
      <c r="B1580" s="48"/>
      <c r="C1580" s="48"/>
    </row>
    <row r="1581" spans="1:3" x14ac:dyDescent="0.25">
      <c r="A1581" s="42" t="e">
        <f t="shared" si="31"/>
        <v>#NUM!</v>
      </c>
      <c r="B1581" s="48"/>
      <c r="C1581" s="48"/>
    </row>
    <row r="1582" spans="1:3" x14ac:dyDescent="0.25">
      <c r="A1582" s="42" t="e">
        <f t="shared" si="31"/>
        <v>#NUM!</v>
      </c>
      <c r="B1582" s="48"/>
      <c r="C1582" s="48"/>
    </row>
    <row r="1583" spans="1:3" x14ac:dyDescent="0.25">
      <c r="A1583" s="42" t="e">
        <f t="shared" si="31"/>
        <v>#NUM!</v>
      </c>
      <c r="B1583" s="48"/>
      <c r="C1583" s="48"/>
    </row>
    <row r="1584" spans="1:3" x14ac:dyDescent="0.25">
      <c r="A1584" s="42" t="e">
        <f t="shared" si="31"/>
        <v>#NUM!</v>
      </c>
      <c r="B1584" s="48"/>
      <c r="C1584" s="48"/>
    </row>
    <row r="1585" spans="1:3" x14ac:dyDescent="0.25">
      <c r="A1585" s="42" t="e">
        <f t="shared" si="31"/>
        <v>#NUM!</v>
      </c>
      <c r="B1585" s="48"/>
      <c r="C1585" s="48"/>
    </row>
    <row r="1586" spans="1:3" x14ac:dyDescent="0.25">
      <c r="A1586" s="42" t="e">
        <f t="shared" si="31"/>
        <v>#NUM!</v>
      </c>
      <c r="B1586" s="48"/>
      <c r="C1586" s="48"/>
    </row>
    <row r="1587" spans="1:3" x14ac:dyDescent="0.25">
      <c r="A1587" s="42" t="e">
        <f t="shared" si="31"/>
        <v>#NUM!</v>
      </c>
      <c r="B1587" s="48"/>
      <c r="C1587" s="48"/>
    </row>
    <row r="1588" spans="1:3" x14ac:dyDescent="0.25">
      <c r="A1588" s="42" t="e">
        <f t="shared" si="31"/>
        <v>#NUM!</v>
      </c>
      <c r="B1588" s="48"/>
      <c r="C1588" s="48"/>
    </row>
    <row r="1589" spans="1:3" x14ac:dyDescent="0.25">
      <c r="A1589" s="42" t="e">
        <f t="shared" si="31"/>
        <v>#NUM!</v>
      </c>
      <c r="B1589" s="48"/>
      <c r="C1589" s="48"/>
    </row>
    <row r="1590" spans="1:3" x14ac:dyDescent="0.25">
      <c r="A1590" s="42" t="e">
        <f t="shared" si="31"/>
        <v>#NUM!</v>
      </c>
      <c r="B1590" s="48"/>
      <c r="C1590" s="48"/>
    </row>
    <row r="1591" spans="1:3" x14ac:dyDescent="0.25">
      <c r="A1591" s="42" t="e">
        <f t="shared" si="31"/>
        <v>#NUM!</v>
      </c>
      <c r="B1591" s="48"/>
      <c r="C1591" s="48"/>
    </row>
    <row r="1592" spans="1:3" x14ac:dyDescent="0.25">
      <c r="A1592" s="42" t="e">
        <f t="shared" si="31"/>
        <v>#NUM!</v>
      </c>
      <c r="B1592" s="48"/>
      <c r="C1592" s="48"/>
    </row>
    <row r="1593" spans="1:3" x14ac:dyDescent="0.25">
      <c r="A1593" s="42" t="e">
        <f t="shared" si="31"/>
        <v>#NUM!</v>
      </c>
      <c r="B1593" s="48"/>
      <c r="C1593" s="48"/>
    </row>
    <row r="1594" spans="1:3" x14ac:dyDescent="0.25">
      <c r="A1594" s="42" t="e">
        <f t="shared" si="31"/>
        <v>#NUM!</v>
      </c>
      <c r="B1594" s="48"/>
      <c r="C1594" s="48"/>
    </row>
    <row r="1595" spans="1:3" x14ac:dyDescent="0.25">
      <c r="A1595" s="42" t="e">
        <f t="shared" si="31"/>
        <v>#NUM!</v>
      </c>
      <c r="B1595" s="48"/>
      <c r="C1595" s="48"/>
    </row>
    <row r="1596" spans="1:3" x14ac:dyDescent="0.25">
      <c r="A1596" s="42" t="e">
        <f t="shared" si="31"/>
        <v>#NUM!</v>
      </c>
      <c r="B1596" s="48"/>
      <c r="C1596" s="48"/>
    </row>
    <row r="1597" spans="1:3" x14ac:dyDescent="0.25">
      <c r="A1597" s="42" t="e">
        <f t="shared" si="31"/>
        <v>#NUM!</v>
      </c>
      <c r="B1597" s="48"/>
      <c r="C1597" s="48"/>
    </row>
    <row r="1598" spans="1:3" x14ac:dyDescent="0.25">
      <c r="A1598" s="42" t="e">
        <f t="shared" si="31"/>
        <v>#NUM!</v>
      </c>
      <c r="B1598" s="48"/>
      <c r="C1598" s="48"/>
    </row>
    <row r="1599" spans="1:3" x14ac:dyDescent="0.25">
      <c r="A1599" s="42" t="e">
        <f t="shared" si="31"/>
        <v>#NUM!</v>
      </c>
      <c r="B1599" s="48"/>
      <c r="C1599" s="48"/>
    </row>
    <row r="1600" spans="1:3" x14ac:dyDescent="0.25">
      <c r="A1600" s="42" t="e">
        <f t="shared" si="31"/>
        <v>#NUM!</v>
      </c>
      <c r="B1600" s="48"/>
      <c r="C1600" s="48"/>
    </row>
    <row r="1601" spans="1:3" x14ac:dyDescent="0.25">
      <c r="A1601" s="42" t="e">
        <f t="shared" si="31"/>
        <v>#NUM!</v>
      </c>
      <c r="B1601" s="48"/>
      <c r="C1601" s="48"/>
    </row>
    <row r="1602" spans="1:3" x14ac:dyDescent="0.25">
      <c r="A1602" s="42" t="e">
        <f t="shared" si="31"/>
        <v>#NUM!</v>
      </c>
      <c r="B1602" s="48"/>
      <c r="C1602" s="48"/>
    </row>
    <row r="1603" spans="1:3" x14ac:dyDescent="0.25">
      <c r="A1603" s="42" t="e">
        <f t="shared" si="31"/>
        <v>#NUM!</v>
      </c>
      <c r="B1603" s="48"/>
      <c r="C1603" s="48"/>
    </row>
    <row r="1604" spans="1:3" x14ac:dyDescent="0.25">
      <c r="A1604" s="42" t="e">
        <f t="shared" si="31"/>
        <v>#NUM!</v>
      </c>
      <c r="B1604" s="48"/>
      <c r="C1604" s="48"/>
    </row>
    <row r="1605" spans="1:3" x14ac:dyDescent="0.25">
      <c r="A1605" s="42" t="e">
        <f t="shared" si="31"/>
        <v>#NUM!</v>
      </c>
      <c r="B1605" s="48"/>
      <c r="C1605" s="48"/>
    </row>
    <row r="1606" spans="1:3" x14ac:dyDescent="0.25">
      <c r="A1606" s="42" t="e">
        <f t="shared" si="31"/>
        <v>#NUM!</v>
      </c>
      <c r="B1606" s="48"/>
      <c r="C1606" s="48"/>
    </row>
    <row r="1607" spans="1:3" x14ac:dyDescent="0.25">
      <c r="A1607" s="42" t="e">
        <f t="shared" si="31"/>
        <v>#NUM!</v>
      </c>
      <c r="B1607" s="48"/>
      <c r="C1607" s="48"/>
    </row>
    <row r="1608" spans="1:3" x14ac:dyDescent="0.25">
      <c r="A1608" s="42" t="e">
        <f t="shared" si="31"/>
        <v>#NUM!</v>
      </c>
      <c r="B1608" s="48"/>
      <c r="C1608" s="48"/>
    </row>
    <row r="1609" spans="1:3" x14ac:dyDescent="0.25">
      <c r="A1609" s="42" t="e">
        <f t="shared" ref="A1609:A1672" si="32">IF(A1608="","",IF($K$3-A1608&lt;0.01,"",(A1608+TIME(0,$D$3,0))))</f>
        <v>#NUM!</v>
      </c>
      <c r="B1609" s="48"/>
      <c r="C1609" s="48"/>
    </row>
    <row r="1610" spans="1:3" x14ac:dyDescent="0.25">
      <c r="A1610" s="42" t="e">
        <f t="shared" si="32"/>
        <v>#NUM!</v>
      </c>
      <c r="B1610" s="48"/>
      <c r="C1610" s="48"/>
    </row>
    <row r="1611" spans="1:3" x14ac:dyDescent="0.25">
      <c r="A1611" s="42" t="e">
        <f t="shared" si="32"/>
        <v>#NUM!</v>
      </c>
      <c r="B1611" s="48"/>
      <c r="C1611" s="48"/>
    </row>
    <row r="1612" spans="1:3" x14ac:dyDescent="0.25">
      <c r="A1612" s="42" t="e">
        <f t="shared" si="32"/>
        <v>#NUM!</v>
      </c>
      <c r="B1612" s="48"/>
      <c r="C1612" s="48"/>
    </row>
    <row r="1613" spans="1:3" x14ac:dyDescent="0.25">
      <c r="A1613" s="42" t="e">
        <f t="shared" si="32"/>
        <v>#NUM!</v>
      </c>
      <c r="B1613" s="48"/>
      <c r="C1613" s="48"/>
    </row>
    <row r="1614" spans="1:3" x14ac:dyDescent="0.25">
      <c r="A1614" s="42" t="e">
        <f t="shared" si="32"/>
        <v>#NUM!</v>
      </c>
      <c r="B1614" s="48"/>
      <c r="C1614" s="48"/>
    </row>
    <row r="1615" spans="1:3" x14ac:dyDescent="0.25">
      <c r="A1615" s="42" t="e">
        <f t="shared" si="32"/>
        <v>#NUM!</v>
      </c>
      <c r="B1615" s="48"/>
      <c r="C1615" s="48"/>
    </row>
    <row r="1616" spans="1:3" x14ac:dyDescent="0.25">
      <c r="A1616" s="42" t="e">
        <f t="shared" si="32"/>
        <v>#NUM!</v>
      </c>
      <c r="B1616" s="48"/>
      <c r="C1616" s="48"/>
    </row>
    <row r="1617" spans="1:3" x14ac:dyDescent="0.25">
      <c r="A1617" s="42" t="e">
        <f t="shared" si="32"/>
        <v>#NUM!</v>
      </c>
      <c r="B1617" s="48"/>
      <c r="C1617" s="48"/>
    </row>
    <row r="1618" spans="1:3" x14ac:dyDescent="0.25">
      <c r="A1618" s="42" t="e">
        <f t="shared" si="32"/>
        <v>#NUM!</v>
      </c>
      <c r="B1618" s="48"/>
      <c r="C1618" s="48"/>
    </row>
    <row r="1619" spans="1:3" x14ac:dyDescent="0.25">
      <c r="A1619" s="42" t="e">
        <f t="shared" si="32"/>
        <v>#NUM!</v>
      </c>
      <c r="B1619" s="48"/>
      <c r="C1619" s="48"/>
    </row>
    <row r="1620" spans="1:3" x14ac:dyDescent="0.25">
      <c r="A1620" s="42" t="e">
        <f t="shared" si="32"/>
        <v>#NUM!</v>
      </c>
      <c r="B1620" s="48"/>
      <c r="C1620" s="48"/>
    </row>
    <row r="1621" spans="1:3" x14ac:dyDescent="0.25">
      <c r="A1621" s="42" t="e">
        <f t="shared" si="32"/>
        <v>#NUM!</v>
      </c>
      <c r="B1621" s="48"/>
      <c r="C1621" s="48"/>
    </row>
    <row r="1622" spans="1:3" x14ac:dyDescent="0.25">
      <c r="A1622" s="42" t="e">
        <f t="shared" si="32"/>
        <v>#NUM!</v>
      </c>
      <c r="B1622" s="48"/>
      <c r="C1622" s="48"/>
    </row>
    <row r="1623" spans="1:3" x14ac:dyDescent="0.25">
      <c r="A1623" s="42" t="e">
        <f t="shared" si="32"/>
        <v>#NUM!</v>
      </c>
      <c r="B1623" s="48"/>
      <c r="C1623" s="48"/>
    </row>
    <row r="1624" spans="1:3" x14ac:dyDescent="0.25">
      <c r="A1624" s="42" t="e">
        <f t="shared" si="32"/>
        <v>#NUM!</v>
      </c>
      <c r="B1624" s="48"/>
      <c r="C1624" s="48"/>
    </row>
    <row r="1625" spans="1:3" x14ac:dyDescent="0.25">
      <c r="A1625" s="42" t="e">
        <f t="shared" si="32"/>
        <v>#NUM!</v>
      </c>
      <c r="B1625" s="48"/>
      <c r="C1625" s="48"/>
    </row>
    <row r="1626" spans="1:3" x14ac:dyDescent="0.25">
      <c r="A1626" s="42" t="e">
        <f t="shared" si="32"/>
        <v>#NUM!</v>
      </c>
      <c r="B1626" s="48"/>
      <c r="C1626" s="48"/>
    </row>
    <row r="1627" spans="1:3" x14ac:dyDescent="0.25">
      <c r="A1627" s="42" t="e">
        <f t="shared" si="32"/>
        <v>#NUM!</v>
      </c>
      <c r="B1627" s="48"/>
      <c r="C1627" s="48"/>
    </row>
    <row r="1628" spans="1:3" x14ac:dyDescent="0.25">
      <c r="A1628" s="42" t="e">
        <f t="shared" si="32"/>
        <v>#NUM!</v>
      </c>
      <c r="B1628" s="48"/>
      <c r="C1628" s="48"/>
    </row>
    <row r="1629" spans="1:3" x14ac:dyDescent="0.25">
      <c r="A1629" s="42" t="e">
        <f t="shared" si="32"/>
        <v>#NUM!</v>
      </c>
      <c r="B1629" s="48"/>
      <c r="C1629" s="48"/>
    </row>
    <row r="1630" spans="1:3" x14ac:dyDescent="0.25">
      <c r="A1630" s="42" t="e">
        <f t="shared" si="32"/>
        <v>#NUM!</v>
      </c>
      <c r="B1630" s="48"/>
      <c r="C1630" s="48"/>
    </row>
    <row r="1631" spans="1:3" x14ac:dyDescent="0.25">
      <c r="A1631" s="42" t="e">
        <f t="shared" si="32"/>
        <v>#NUM!</v>
      </c>
      <c r="B1631" s="48"/>
      <c r="C1631" s="48"/>
    </row>
    <row r="1632" spans="1:3" x14ac:dyDescent="0.25">
      <c r="A1632" s="42" t="e">
        <f t="shared" si="32"/>
        <v>#NUM!</v>
      </c>
      <c r="B1632" s="48"/>
      <c r="C1632" s="48"/>
    </row>
    <row r="1633" spans="1:3" x14ac:dyDescent="0.25">
      <c r="A1633" s="42" t="e">
        <f t="shared" si="32"/>
        <v>#NUM!</v>
      </c>
      <c r="B1633" s="48"/>
      <c r="C1633" s="48"/>
    </row>
    <row r="1634" spans="1:3" x14ac:dyDescent="0.25">
      <c r="A1634" s="42" t="e">
        <f t="shared" si="32"/>
        <v>#NUM!</v>
      </c>
      <c r="B1634" s="48"/>
      <c r="C1634" s="48"/>
    </row>
    <row r="1635" spans="1:3" x14ac:dyDescent="0.25">
      <c r="A1635" s="42" t="e">
        <f t="shared" si="32"/>
        <v>#NUM!</v>
      </c>
      <c r="B1635" s="48"/>
      <c r="C1635" s="48"/>
    </row>
    <row r="1636" spans="1:3" x14ac:dyDescent="0.25">
      <c r="A1636" s="42" t="e">
        <f t="shared" si="32"/>
        <v>#NUM!</v>
      </c>
      <c r="B1636" s="48"/>
      <c r="C1636" s="48"/>
    </row>
    <row r="1637" spans="1:3" x14ac:dyDescent="0.25">
      <c r="A1637" s="42" t="e">
        <f t="shared" si="32"/>
        <v>#NUM!</v>
      </c>
      <c r="B1637" s="48"/>
      <c r="C1637" s="48"/>
    </row>
    <row r="1638" spans="1:3" x14ac:dyDescent="0.25">
      <c r="A1638" s="42" t="e">
        <f t="shared" si="32"/>
        <v>#NUM!</v>
      </c>
      <c r="B1638" s="48"/>
      <c r="C1638" s="48"/>
    </row>
    <row r="1639" spans="1:3" x14ac:dyDescent="0.25">
      <c r="A1639" s="42" t="e">
        <f t="shared" si="32"/>
        <v>#NUM!</v>
      </c>
      <c r="B1639" s="48"/>
      <c r="C1639" s="48"/>
    </row>
    <row r="1640" spans="1:3" x14ac:dyDescent="0.25">
      <c r="A1640" s="42" t="e">
        <f t="shared" si="32"/>
        <v>#NUM!</v>
      </c>
      <c r="B1640" s="48"/>
      <c r="C1640" s="48"/>
    </row>
    <row r="1641" spans="1:3" x14ac:dyDescent="0.25">
      <c r="A1641" s="42" t="e">
        <f t="shared" si="32"/>
        <v>#NUM!</v>
      </c>
      <c r="B1641" s="48"/>
      <c r="C1641" s="48"/>
    </row>
    <row r="1642" spans="1:3" x14ac:dyDescent="0.25">
      <c r="A1642" s="42" t="e">
        <f t="shared" si="32"/>
        <v>#NUM!</v>
      </c>
      <c r="B1642" s="48"/>
      <c r="C1642" s="48"/>
    </row>
    <row r="1643" spans="1:3" x14ac:dyDescent="0.25">
      <c r="A1643" s="42" t="e">
        <f t="shared" si="32"/>
        <v>#NUM!</v>
      </c>
      <c r="B1643" s="48"/>
      <c r="C1643" s="48"/>
    </row>
    <row r="1644" spans="1:3" x14ac:dyDescent="0.25">
      <c r="A1644" s="42" t="e">
        <f t="shared" si="32"/>
        <v>#NUM!</v>
      </c>
      <c r="B1644" s="48"/>
      <c r="C1644" s="48"/>
    </row>
    <row r="1645" spans="1:3" x14ac:dyDescent="0.25">
      <c r="A1645" s="42" t="e">
        <f t="shared" si="32"/>
        <v>#NUM!</v>
      </c>
      <c r="B1645" s="48"/>
      <c r="C1645" s="48"/>
    </row>
    <row r="1646" spans="1:3" x14ac:dyDescent="0.25">
      <c r="A1646" s="42" t="e">
        <f t="shared" si="32"/>
        <v>#NUM!</v>
      </c>
      <c r="B1646" s="48"/>
      <c r="C1646" s="48"/>
    </row>
    <row r="1647" spans="1:3" x14ac:dyDescent="0.25">
      <c r="A1647" s="42" t="e">
        <f t="shared" si="32"/>
        <v>#NUM!</v>
      </c>
      <c r="B1647" s="48"/>
      <c r="C1647" s="48"/>
    </row>
    <row r="1648" spans="1:3" x14ac:dyDescent="0.25">
      <c r="A1648" s="42" t="e">
        <f t="shared" si="32"/>
        <v>#NUM!</v>
      </c>
      <c r="B1648" s="48"/>
      <c r="C1648" s="48"/>
    </row>
    <row r="1649" spans="1:3" x14ac:dyDescent="0.25">
      <c r="A1649" s="42" t="e">
        <f t="shared" si="32"/>
        <v>#NUM!</v>
      </c>
      <c r="B1649" s="48"/>
      <c r="C1649" s="48"/>
    </row>
    <row r="1650" spans="1:3" x14ac:dyDescent="0.25">
      <c r="A1650" s="42" t="e">
        <f t="shared" si="32"/>
        <v>#NUM!</v>
      </c>
      <c r="B1650" s="48"/>
      <c r="C1650" s="48"/>
    </row>
    <row r="1651" spans="1:3" x14ac:dyDescent="0.25">
      <c r="A1651" s="42" t="e">
        <f t="shared" si="32"/>
        <v>#NUM!</v>
      </c>
      <c r="B1651" s="48"/>
      <c r="C1651" s="48"/>
    </row>
    <row r="1652" spans="1:3" x14ac:dyDescent="0.25">
      <c r="A1652" s="42" t="e">
        <f t="shared" si="32"/>
        <v>#NUM!</v>
      </c>
      <c r="B1652" s="48"/>
      <c r="C1652" s="48"/>
    </row>
    <row r="1653" spans="1:3" x14ac:dyDescent="0.25">
      <c r="A1653" s="42" t="e">
        <f t="shared" si="32"/>
        <v>#NUM!</v>
      </c>
      <c r="B1653" s="48"/>
      <c r="C1653" s="48"/>
    </row>
    <row r="1654" spans="1:3" x14ac:dyDescent="0.25">
      <c r="A1654" s="42" t="e">
        <f t="shared" si="32"/>
        <v>#NUM!</v>
      </c>
      <c r="B1654" s="48"/>
      <c r="C1654" s="48"/>
    </row>
    <row r="1655" spans="1:3" x14ac:dyDescent="0.25">
      <c r="A1655" s="42" t="e">
        <f t="shared" si="32"/>
        <v>#NUM!</v>
      </c>
      <c r="B1655" s="48"/>
      <c r="C1655" s="48"/>
    </row>
    <row r="1656" spans="1:3" x14ac:dyDescent="0.25">
      <c r="A1656" s="42" t="e">
        <f t="shared" si="32"/>
        <v>#NUM!</v>
      </c>
      <c r="B1656" s="48"/>
      <c r="C1656" s="48"/>
    </row>
    <row r="1657" spans="1:3" x14ac:dyDescent="0.25">
      <c r="A1657" s="42" t="e">
        <f t="shared" si="32"/>
        <v>#NUM!</v>
      </c>
      <c r="B1657" s="48"/>
      <c r="C1657" s="48"/>
    </row>
    <row r="1658" spans="1:3" x14ac:dyDescent="0.25">
      <c r="A1658" s="42" t="e">
        <f t="shared" si="32"/>
        <v>#NUM!</v>
      </c>
      <c r="B1658" s="48"/>
      <c r="C1658" s="48"/>
    </row>
    <row r="1659" spans="1:3" x14ac:dyDescent="0.25">
      <c r="A1659" s="42" t="e">
        <f t="shared" si="32"/>
        <v>#NUM!</v>
      </c>
      <c r="B1659" s="48"/>
      <c r="C1659" s="48"/>
    </row>
    <row r="1660" spans="1:3" x14ac:dyDescent="0.25">
      <c r="A1660" s="42" t="e">
        <f t="shared" si="32"/>
        <v>#NUM!</v>
      </c>
      <c r="B1660" s="48"/>
      <c r="C1660" s="48"/>
    </row>
    <row r="1661" spans="1:3" x14ac:dyDescent="0.25">
      <c r="A1661" s="42" t="e">
        <f t="shared" si="32"/>
        <v>#NUM!</v>
      </c>
      <c r="B1661" s="48"/>
      <c r="C1661" s="48"/>
    </row>
    <row r="1662" spans="1:3" x14ac:dyDescent="0.25">
      <c r="A1662" s="42" t="e">
        <f t="shared" si="32"/>
        <v>#NUM!</v>
      </c>
      <c r="B1662" s="48"/>
      <c r="C1662" s="48"/>
    </row>
    <row r="1663" spans="1:3" x14ac:dyDescent="0.25">
      <c r="A1663" s="42" t="e">
        <f t="shared" si="32"/>
        <v>#NUM!</v>
      </c>
      <c r="B1663" s="48"/>
      <c r="C1663" s="48"/>
    </row>
    <row r="1664" spans="1:3" x14ac:dyDescent="0.25">
      <c r="A1664" s="42" t="e">
        <f t="shared" si="32"/>
        <v>#NUM!</v>
      </c>
      <c r="B1664" s="48"/>
      <c r="C1664" s="48"/>
    </row>
    <row r="1665" spans="1:3" x14ac:dyDescent="0.25">
      <c r="A1665" s="42" t="e">
        <f t="shared" si="32"/>
        <v>#NUM!</v>
      </c>
      <c r="B1665" s="48"/>
      <c r="C1665" s="48"/>
    </row>
    <row r="1666" spans="1:3" x14ac:dyDescent="0.25">
      <c r="A1666" s="42" t="e">
        <f t="shared" si="32"/>
        <v>#NUM!</v>
      </c>
      <c r="B1666" s="48"/>
      <c r="C1666" s="48"/>
    </row>
    <row r="1667" spans="1:3" x14ac:dyDescent="0.25">
      <c r="A1667" s="42" t="e">
        <f t="shared" si="32"/>
        <v>#NUM!</v>
      </c>
      <c r="B1667" s="48"/>
      <c r="C1667" s="48"/>
    </row>
    <row r="1668" spans="1:3" x14ac:dyDescent="0.25">
      <c r="A1668" s="42" t="e">
        <f t="shared" si="32"/>
        <v>#NUM!</v>
      </c>
      <c r="B1668" s="48"/>
      <c r="C1668" s="48"/>
    </row>
    <row r="1669" spans="1:3" x14ac:dyDescent="0.25">
      <c r="A1669" s="42" t="e">
        <f t="shared" si="32"/>
        <v>#NUM!</v>
      </c>
      <c r="B1669" s="48"/>
      <c r="C1669" s="48"/>
    </row>
    <row r="1670" spans="1:3" x14ac:dyDescent="0.25">
      <c r="A1670" s="42" t="e">
        <f t="shared" si="32"/>
        <v>#NUM!</v>
      </c>
      <c r="B1670" s="48"/>
      <c r="C1670" s="48"/>
    </row>
    <row r="1671" spans="1:3" x14ac:dyDescent="0.25">
      <c r="A1671" s="42" t="e">
        <f t="shared" si="32"/>
        <v>#NUM!</v>
      </c>
      <c r="B1671" s="48"/>
      <c r="C1671" s="48"/>
    </row>
    <row r="1672" spans="1:3" x14ac:dyDescent="0.25">
      <c r="A1672" s="42" t="e">
        <f t="shared" si="32"/>
        <v>#NUM!</v>
      </c>
      <c r="B1672" s="48"/>
      <c r="C1672" s="48"/>
    </row>
    <row r="1673" spans="1:3" x14ac:dyDescent="0.25">
      <c r="A1673" s="42" t="e">
        <f t="shared" ref="A1673:A1736" si="33">IF(A1672="","",IF($K$3-A1672&lt;0.01,"",(A1672+TIME(0,$D$3,0))))</f>
        <v>#NUM!</v>
      </c>
      <c r="B1673" s="48"/>
      <c r="C1673" s="48"/>
    </row>
    <row r="1674" spans="1:3" x14ac:dyDescent="0.25">
      <c r="A1674" s="42" t="e">
        <f t="shared" si="33"/>
        <v>#NUM!</v>
      </c>
      <c r="B1674" s="48"/>
      <c r="C1674" s="48"/>
    </row>
    <row r="1675" spans="1:3" x14ac:dyDescent="0.25">
      <c r="A1675" s="42" t="e">
        <f t="shared" si="33"/>
        <v>#NUM!</v>
      </c>
      <c r="B1675" s="48"/>
      <c r="C1675" s="48"/>
    </row>
    <row r="1676" spans="1:3" x14ac:dyDescent="0.25">
      <c r="A1676" s="42" t="e">
        <f t="shared" si="33"/>
        <v>#NUM!</v>
      </c>
      <c r="B1676" s="48"/>
      <c r="C1676" s="48"/>
    </row>
    <row r="1677" spans="1:3" x14ac:dyDescent="0.25">
      <c r="A1677" s="42" t="e">
        <f t="shared" si="33"/>
        <v>#NUM!</v>
      </c>
      <c r="B1677" s="48"/>
      <c r="C1677" s="48"/>
    </row>
    <row r="1678" spans="1:3" x14ac:dyDescent="0.25">
      <c r="A1678" s="42" t="e">
        <f t="shared" si="33"/>
        <v>#NUM!</v>
      </c>
      <c r="B1678" s="48"/>
      <c r="C1678" s="48"/>
    </row>
    <row r="1679" spans="1:3" x14ac:dyDescent="0.25">
      <c r="A1679" s="42" t="e">
        <f t="shared" si="33"/>
        <v>#NUM!</v>
      </c>
      <c r="B1679" s="48"/>
      <c r="C1679" s="48"/>
    </row>
    <row r="1680" spans="1:3" x14ac:dyDescent="0.25">
      <c r="A1680" s="42" t="e">
        <f t="shared" si="33"/>
        <v>#NUM!</v>
      </c>
      <c r="B1680" s="48"/>
      <c r="C1680" s="48"/>
    </row>
    <row r="1681" spans="1:3" x14ac:dyDescent="0.25">
      <c r="A1681" s="42" t="e">
        <f t="shared" si="33"/>
        <v>#NUM!</v>
      </c>
      <c r="B1681" s="48"/>
      <c r="C1681" s="48"/>
    </row>
    <row r="1682" spans="1:3" x14ac:dyDescent="0.25">
      <c r="A1682" s="42" t="e">
        <f t="shared" si="33"/>
        <v>#NUM!</v>
      </c>
      <c r="B1682" s="48"/>
      <c r="C1682" s="48"/>
    </row>
    <row r="1683" spans="1:3" x14ac:dyDescent="0.25">
      <c r="A1683" s="42" t="e">
        <f t="shared" si="33"/>
        <v>#NUM!</v>
      </c>
      <c r="B1683" s="48"/>
      <c r="C1683" s="48"/>
    </row>
    <row r="1684" spans="1:3" x14ac:dyDescent="0.25">
      <c r="A1684" s="42" t="e">
        <f t="shared" si="33"/>
        <v>#NUM!</v>
      </c>
      <c r="B1684" s="48"/>
      <c r="C1684" s="48"/>
    </row>
    <row r="1685" spans="1:3" x14ac:dyDescent="0.25">
      <c r="A1685" s="42" t="e">
        <f t="shared" si="33"/>
        <v>#NUM!</v>
      </c>
      <c r="B1685" s="48"/>
      <c r="C1685" s="48"/>
    </row>
    <row r="1686" spans="1:3" x14ac:dyDescent="0.25">
      <c r="A1686" s="42" t="e">
        <f t="shared" si="33"/>
        <v>#NUM!</v>
      </c>
      <c r="B1686" s="48"/>
      <c r="C1686" s="48"/>
    </row>
    <row r="1687" spans="1:3" x14ac:dyDescent="0.25">
      <c r="A1687" s="42" t="e">
        <f t="shared" si="33"/>
        <v>#NUM!</v>
      </c>
      <c r="B1687" s="48"/>
      <c r="C1687" s="48"/>
    </row>
    <row r="1688" spans="1:3" x14ac:dyDescent="0.25">
      <c r="A1688" s="42" t="e">
        <f t="shared" si="33"/>
        <v>#NUM!</v>
      </c>
      <c r="B1688" s="48"/>
      <c r="C1688" s="48"/>
    </row>
    <row r="1689" spans="1:3" x14ac:dyDescent="0.25">
      <c r="A1689" s="42" t="e">
        <f t="shared" si="33"/>
        <v>#NUM!</v>
      </c>
      <c r="B1689" s="48"/>
      <c r="C1689" s="48"/>
    </row>
    <row r="1690" spans="1:3" x14ac:dyDescent="0.25">
      <c r="A1690" s="42" t="e">
        <f t="shared" si="33"/>
        <v>#NUM!</v>
      </c>
      <c r="B1690" s="48"/>
      <c r="C1690" s="48"/>
    </row>
    <row r="1691" spans="1:3" x14ac:dyDescent="0.25">
      <c r="A1691" s="42" t="e">
        <f t="shared" si="33"/>
        <v>#NUM!</v>
      </c>
      <c r="B1691" s="48"/>
      <c r="C1691" s="48"/>
    </row>
    <row r="1692" spans="1:3" x14ac:dyDescent="0.25">
      <c r="A1692" s="42" t="e">
        <f t="shared" si="33"/>
        <v>#NUM!</v>
      </c>
      <c r="B1692" s="48"/>
      <c r="C1692" s="48"/>
    </row>
    <row r="1693" spans="1:3" x14ac:dyDescent="0.25">
      <c r="A1693" s="42" t="e">
        <f t="shared" si="33"/>
        <v>#NUM!</v>
      </c>
      <c r="B1693" s="48"/>
      <c r="C1693" s="48"/>
    </row>
    <row r="1694" spans="1:3" x14ac:dyDescent="0.25">
      <c r="A1694" s="42" t="e">
        <f t="shared" si="33"/>
        <v>#NUM!</v>
      </c>
      <c r="B1694" s="48"/>
      <c r="C1694" s="48"/>
    </row>
    <row r="1695" spans="1:3" x14ac:dyDescent="0.25">
      <c r="A1695" s="42" t="e">
        <f t="shared" si="33"/>
        <v>#NUM!</v>
      </c>
      <c r="B1695" s="48"/>
      <c r="C1695" s="48"/>
    </row>
    <row r="1696" spans="1:3" x14ac:dyDescent="0.25">
      <c r="A1696" s="42" t="e">
        <f t="shared" si="33"/>
        <v>#NUM!</v>
      </c>
      <c r="B1696" s="48"/>
      <c r="C1696" s="48"/>
    </row>
    <row r="1697" spans="1:3" x14ac:dyDescent="0.25">
      <c r="A1697" s="42" t="e">
        <f t="shared" si="33"/>
        <v>#NUM!</v>
      </c>
      <c r="B1697" s="48"/>
      <c r="C1697" s="48"/>
    </row>
    <row r="1698" spans="1:3" x14ac:dyDescent="0.25">
      <c r="A1698" s="42" t="e">
        <f t="shared" si="33"/>
        <v>#NUM!</v>
      </c>
      <c r="B1698" s="48"/>
      <c r="C1698" s="48"/>
    </row>
    <row r="1699" spans="1:3" x14ac:dyDescent="0.25">
      <c r="A1699" s="42" t="e">
        <f t="shared" si="33"/>
        <v>#NUM!</v>
      </c>
      <c r="B1699" s="48"/>
      <c r="C1699" s="48"/>
    </row>
    <row r="1700" spans="1:3" x14ac:dyDescent="0.25">
      <c r="A1700" s="42" t="e">
        <f t="shared" si="33"/>
        <v>#NUM!</v>
      </c>
      <c r="B1700" s="48"/>
      <c r="C1700" s="48"/>
    </row>
    <row r="1701" spans="1:3" x14ac:dyDescent="0.25">
      <c r="A1701" s="42" t="e">
        <f t="shared" si="33"/>
        <v>#NUM!</v>
      </c>
      <c r="B1701" s="48"/>
      <c r="C1701" s="48"/>
    </row>
    <row r="1702" spans="1:3" x14ac:dyDescent="0.25">
      <c r="A1702" s="42" t="e">
        <f t="shared" si="33"/>
        <v>#NUM!</v>
      </c>
      <c r="B1702" s="48"/>
      <c r="C1702" s="48"/>
    </row>
    <row r="1703" spans="1:3" x14ac:dyDescent="0.25">
      <c r="A1703" s="42" t="e">
        <f t="shared" si="33"/>
        <v>#NUM!</v>
      </c>
      <c r="B1703" s="48"/>
      <c r="C1703" s="48"/>
    </row>
    <row r="1704" spans="1:3" x14ac:dyDescent="0.25">
      <c r="A1704" s="42" t="e">
        <f t="shared" si="33"/>
        <v>#NUM!</v>
      </c>
      <c r="B1704" s="48"/>
      <c r="C1704" s="48"/>
    </row>
    <row r="1705" spans="1:3" x14ac:dyDescent="0.25">
      <c r="A1705" s="42" t="e">
        <f t="shared" si="33"/>
        <v>#NUM!</v>
      </c>
      <c r="B1705" s="48"/>
      <c r="C1705" s="48"/>
    </row>
    <row r="1706" spans="1:3" x14ac:dyDescent="0.25">
      <c r="A1706" s="42" t="e">
        <f t="shared" si="33"/>
        <v>#NUM!</v>
      </c>
      <c r="B1706" s="48"/>
      <c r="C1706" s="48"/>
    </row>
    <row r="1707" spans="1:3" x14ac:dyDescent="0.25">
      <c r="A1707" s="42" t="e">
        <f t="shared" si="33"/>
        <v>#NUM!</v>
      </c>
      <c r="B1707" s="48"/>
      <c r="C1707" s="48"/>
    </row>
    <row r="1708" spans="1:3" x14ac:dyDescent="0.25">
      <c r="A1708" s="42" t="e">
        <f t="shared" si="33"/>
        <v>#NUM!</v>
      </c>
      <c r="B1708" s="48"/>
      <c r="C1708" s="48"/>
    </row>
    <row r="1709" spans="1:3" x14ac:dyDescent="0.25">
      <c r="A1709" s="42" t="e">
        <f t="shared" si="33"/>
        <v>#NUM!</v>
      </c>
      <c r="B1709" s="48"/>
      <c r="C1709" s="48"/>
    </row>
    <row r="1710" spans="1:3" x14ac:dyDescent="0.25">
      <c r="A1710" s="42" t="e">
        <f t="shared" si="33"/>
        <v>#NUM!</v>
      </c>
      <c r="B1710" s="48"/>
      <c r="C1710" s="48"/>
    </row>
    <row r="1711" spans="1:3" x14ac:dyDescent="0.25">
      <c r="A1711" s="42" t="e">
        <f t="shared" si="33"/>
        <v>#NUM!</v>
      </c>
      <c r="B1711" s="48"/>
      <c r="C1711" s="48"/>
    </row>
    <row r="1712" spans="1:3" x14ac:dyDescent="0.25">
      <c r="A1712" s="42" t="e">
        <f t="shared" si="33"/>
        <v>#NUM!</v>
      </c>
      <c r="B1712" s="48"/>
      <c r="C1712" s="48"/>
    </row>
    <row r="1713" spans="1:3" x14ac:dyDescent="0.25">
      <c r="A1713" s="42" t="e">
        <f t="shared" si="33"/>
        <v>#NUM!</v>
      </c>
      <c r="B1713" s="48"/>
      <c r="C1713" s="48"/>
    </row>
    <row r="1714" spans="1:3" x14ac:dyDescent="0.25">
      <c r="A1714" s="42" t="e">
        <f t="shared" si="33"/>
        <v>#NUM!</v>
      </c>
      <c r="B1714" s="48"/>
      <c r="C1714" s="48"/>
    </row>
    <row r="1715" spans="1:3" x14ac:dyDescent="0.25">
      <c r="A1715" s="42" t="e">
        <f t="shared" si="33"/>
        <v>#NUM!</v>
      </c>
      <c r="B1715" s="48"/>
      <c r="C1715" s="48"/>
    </row>
    <row r="1716" spans="1:3" x14ac:dyDescent="0.25">
      <c r="A1716" s="42" t="e">
        <f t="shared" si="33"/>
        <v>#NUM!</v>
      </c>
      <c r="B1716" s="48"/>
      <c r="C1716" s="48"/>
    </row>
    <row r="1717" spans="1:3" x14ac:dyDescent="0.25">
      <c r="A1717" s="42" t="e">
        <f t="shared" si="33"/>
        <v>#NUM!</v>
      </c>
      <c r="B1717" s="48"/>
      <c r="C1717" s="48"/>
    </row>
    <row r="1718" spans="1:3" x14ac:dyDescent="0.25">
      <c r="A1718" s="42" t="e">
        <f t="shared" si="33"/>
        <v>#NUM!</v>
      </c>
      <c r="B1718" s="48"/>
      <c r="C1718" s="48"/>
    </row>
    <row r="1719" spans="1:3" x14ac:dyDescent="0.25">
      <c r="A1719" s="42" t="e">
        <f t="shared" si="33"/>
        <v>#NUM!</v>
      </c>
      <c r="B1719" s="48"/>
      <c r="C1719" s="48"/>
    </row>
    <row r="1720" spans="1:3" x14ac:dyDescent="0.25">
      <c r="A1720" s="42" t="e">
        <f t="shared" si="33"/>
        <v>#NUM!</v>
      </c>
      <c r="B1720" s="48"/>
      <c r="C1720" s="48"/>
    </row>
    <row r="1721" spans="1:3" x14ac:dyDescent="0.25">
      <c r="A1721" s="42" t="e">
        <f t="shared" si="33"/>
        <v>#NUM!</v>
      </c>
      <c r="B1721" s="48"/>
      <c r="C1721" s="48"/>
    </row>
    <row r="1722" spans="1:3" x14ac:dyDescent="0.25">
      <c r="A1722" s="42" t="e">
        <f t="shared" si="33"/>
        <v>#NUM!</v>
      </c>
      <c r="B1722" s="48"/>
      <c r="C1722" s="48"/>
    </row>
    <row r="1723" spans="1:3" x14ac:dyDescent="0.25">
      <c r="A1723" s="42" t="e">
        <f t="shared" si="33"/>
        <v>#NUM!</v>
      </c>
      <c r="B1723" s="48"/>
      <c r="C1723" s="48"/>
    </row>
    <row r="1724" spans="1:3" x14ac:dyDescent="0.25">
      <c r="A1724" s="42" t="e">
        <f t="shared" si="33"/>
        <v>#NUM!</v>
      </c>
      <c r="B1724" s="48"/>
      <c r="C1724" s="48"/>
    </row>
    <row r="1725" spans="1:3" x14ac:dyDescent="0.25">
      <c r="A1725" s="42" t="e">
        <f t="shared" si="33"/>
        <v>#NUM!</v>
      </c>
      <c r="B1725" s="48"/>
      <c r="C1725" s="48"/>
    </row>
    <row r="1726" spans="1:3" x14ac:dyDescent="0.25">
      <c r="A1726" s="42" t="e">
        <f t="shared" si="33"/>
        <v>#NUM!</v>
      </c>
      <c r="B1726" s="48"/>
      <c r="C1726" s="48"/>
    </row>
    <row r="1727" spans="1:3" x14ac:dyDescent="0.25">
      <c r="A1727" s="42" t="e">
        <f t="shared" si="33"/>
        <v>#NUM!</v>
      </c>
      <c r="B1727" s="48"/>
      <c r="C1727" s="48"/>
    </row>
    <row r="1728" spans="1:3" x14ac:dyDescent="0.25">
      <c r="A1728" s="42" t="e">
        <f t="shared" si="33"/>
        <v>#NUM!</v>
      </c>
      <c r="B1728" s="48"/>
      <c r="C1728" s="48"/>
    </row>
    <row r="1729" spans="1:3" x14ac:dyDescent="0.25">
      <c r="A1729" s="42" t="e">
        <f t="shared" si="33"/>
        <v>#NUM!</v>
      </c>
      <c r="B1729" s="48"/>
      <c r="C1729" s="48"/>
    </row>
    <row r="1730" spans="1:3" x14ac:dyDescent="0.25">
      <c r="A1730" s="42" t="e">
        <f t="shared" si="33"/>
        <v>#NUM!</v>
      </c>
      <c r="B1730" s="48"/>
      <c r="C1730" s="48"/>
    </row>
    <row r="1731" spans="1:3" x14ac:dyDescent="0.25">
      <c r="A1731" s="42" t="e">
        <f t="shared" si="33"/>
        <v>#NUM!</v>
      </c>
      <c r="B1731" s="48"/>
      <c r="C1731" s="48"/>
    </row>
    <row r="1732" spans="1:3" x14ac:dyDescent="0.25">
      <c r="A1732" s="42" t="e">
        <f t="shared" si="33"/>
        <v>#NUM!</v>
      </c>
      <c r="B1732" s="48"/>
      <c r="C1732" s="48"/>
    </row>
    <row r="1733" spans="1:3" x14ac:dyDescent="0.25">
      <c r="A1733" s="42" t="e">
        <f t="shared" si="33"/>
        <v>#NUM!</v>
      </c>
      <c r="B1733" s="48"/>
      <c r="C1733" s="48"/>
    </row>
    <row r="1734" spans="1:3" x14ac:dyDescent="0.25">
      <c r="A1734" s="42" t="e">
        <f t="shared" si="33"/>
        <v>#NUM!</v>
      </c>
      <c r="B1734" s="49"/>
      <c r="C1734" s="49"/>
    </row>
    <row r="1735" spans="1:3" x14ac:dyDescent="0.25">
      <c r="A1735" s="42" t="e">
        <f t="shared" si="33"/>
        <v>#NUM!</v>
      </c>
      <c r="B1735" s="49"/>
      <c r="C1735" s="49"/>
    </row>
    <row r="1736" spans="1:3" x14ac:dyDescent="0.25">
      <c r="A1736" s="42" t="e">
        <f t="shared" si="33"/>
        <v>#NUM!</v>
      </c>
      <c r="B1736" s="49"/>
      <c r="C1736" s="49"/>
    </row>
    <row r="1737" spans="1:3" x14ac:dyDescent="0.25">
      <c r="A1737" s="42" t="e">
        <f t="shared" ref="A1737:A1750" si="34">IF(A1736="","",IF($K$3-A1736&lt;0.01,"",(A1736+TIME(0,$D$3,0))))</f>
        <v>#NUM!</v>
      </c>
      <c r="B1737" s="49"/>
      <c r="C1737" s="49"/>
    </row>
    <row r="1738" spans="1:3" x14ac:dyDescent="0.25">
      <c r="A1738" s="42" t="e">
        <f t="shared" si="34"/>
        <v>#NUM!</v>
      </c>
      <c r="B1738" s="49"/>
      <c r="C1738" s="49"/>
    </row>
    <row r="1739" spans="1:3" x14ac:dyDescent="0.25">
      <c r="A1739" s="42" t="e">
        <f t="shared" si="34"/>
        <v>#NUM!</v>
      </c>
      <c r="B1739" s="49"/>
      <c r="C1739" s="49"/>
    </row>
    <row r="1740" spans="1:3" x14ac:dyDescent="0.25">
      <c r="A1740" s="42" t="e">
        <f t="shared" si="34"/>
        <v>#NUM!</v>
      </c>
      <c r="B1740" s="49"/>
      <c r="C1740" s="49"/>
    </row>
    <row r="1741" spans="1:3" x14ac:dyDescent="0.25">
      <c r="A1741" s="42" t="e">
        <f t="shared" si="34"/>
        <v>#NUM!</v>
      </c>
      <c r="B1741" s="49"/>
      <c r="C1741" s="49"/>
    </row>
    <row r="1742" spans="1:3" x14ac:dyDescent="0.25">
      <c r="A1742" s="42" t="e">
        <f t="shared" si="34"/>
        <v>#NUM!</v>
      </c>
      <c r="B1742" s="49"/>
      <c r="C1742" s="49"/>
    </row>
    <row r="1743" spans="1:3" x14ac:dyDescent="0.25">
      <c r="A1743" s="42" t="e">
        <f t="shared" si="34"/>
        <v>#NUM!</v>
      </c>
      <c r="B1743" s="49"/>
      <c r="C1743" s="49"/>
    </row>
    <row r="1744" spans="1:3" x14ac:dyDescent="0.25">
      <c r="A1744" s="42" t="e">
        <f t="shared" si="34"/>
        <v>#NUM!</v>
      </c>
      <c r="B1744" s="49"/>
      <c r="C1744" s="49"/>
    </row>
    <row r="1745" spans="1:3" x14ac:dyDescent="0.25">
      <c r="A1745" s="42" t="e">
        <f t="shared" si="34"/>
        <v>#NUM!</v>
      </c>
      <c r="B1745" s="49"/>
      <c r="C1745" s="49"/>
    </row>
    <row r="1746" spans="1:3" x14ac:dyDescent="0.25">
      <c r="A1746" s="42" t="e">
        <f t="shared" si="34"/>
        <v>#NUM!</v>
      </c>
      <c r="B1746" s="49"/>
      <c r="C1746" s="49"/>
    </row>
    <row r="1747" spans="1:3" x14ac:dyDescent="0.25">
      <c r="A1747" s="42" t="e">
        <f t="shared" si="34"/>
        <v>#NUM!</v>
      </c>
      <c r="B1747" s="49"/>
      <c r="C1747" s="49"/>
    </row>
    <row r="1748" spans="1:3" x14ac:dyDescent="0.25">
      <c r="A1748" s="42" t="e">
        <f t="shared" si="34"/>
        <v>#NUM!</v>
      </c>
      <c r="B1748" s="49"/>
      <c r="C1748" s="49"/>
    </row>
    <row r="1749" spans="1:3" x14ac:dyDescent="0.25">
      <c r="A1749" s="42" t="e">
        <f t="shared" si="34"/>
        <v>#NUM!</v>
      </c>
      <c r="B1749" s="49"/>
      <c r="C1749" s="49"/>
    </row>
    <row r="1750" spans="1:3" x14ac:dyDescent="0.25">
      <c r="A1750" s="42" t="e">
        <f t="shared" si="34"/>
        <v>#NUM!</v>
      </c>
      <c r="B1750" s="49"/>
      <c r="C1750" s="4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P86"/>
  <sheetViews>
    <sheetView workbookViewId="0"/>
  </sheetViews>
  <sheetFormatPr defaultRowHeight="15" x14ac:dyDescent="0.25"/>
  <cols>
    <col min="1" max="1" width="9.140625" style="10"/>
    <col min="2" max="2" width="21.140625" style="10" bestFit="1" customWidth="1"/>
    <col min="3" max="3" width="9.140625" style="10"/>
    <col min="4" max="4" width="10.42578125" style="10" bestFit="1" customWidth="1"/>
    <col min="5" max="5" width="9.140625" style="10"/>
    <col min="6" max="6" width="10.42578125" style="10" bestFit="1" customWidth="1"/>
    <col min="7" max="7" width="9.140625" style="10"/>
    <col min="8" max="8" width="10.42578125" style="10" bestFit="1" customWidth="1"/>
    <col min="9" max="9" width="9.140625" style="10"/>
    <col min="10" max="10" width="10.42578125" style="10" bestFit="1" customWidth="1"/>
    <col min="11" max="11" width="9.140625" style="10"/>
    <col min="12" max="12" width="10.42578125" style="10" bestFit="1" customWidth="1"/>
    <col min="13" max="13" width="9.140625" style="10"/>
    <col min="14" max="14" width="10.42578125" style="10" bestFit="1" customWidth="1"/>
    <col min="15" max="15" width="9.140625" style="10"/>
    <col min="16" max="16" width="10.42578125" style="10" bestFit="1" customWidth="1"/>
    <col min="17" max="16384" width="9.140625" style="10"/>
  </cols>
  <sheetData>
    <row r="2" spans="2:42" x14ac:dyDescent="0.25">
      <c r="B2" s="7" t="s">
        <v>29</v>
      </c>
      <c r="C2" s="8"/>
      <c r="D2" s="8"/>
      <c r="E2" s="8"/>
      <c r="F2" s="9"/>
    </row>
    <row r="5" spans="2:42" x14ac:dyDescent="0.25">
      <c r="B5" s="11"/>
      <c r="C5" s="1" t="s">
        <v>0</v>
      </c>
      <c r="D5" s="2"/>
      <c r="E5" s="12" t="s">
        <v>1</v>
      </c>
      <c r="F5" s="11"/>
      <c r="G5" s="1" t="s">
        <v>2</v>
      </c>
      <c r="H5" s="2"/>
      <c r="I5" s="12" t="s">
        <v>3</v>
      </c>
      <c r="J5" s="11"/>
      <c r="K5" s="1" t="s">
        <v>4</v>
      </c>
      <c r="L5" s="2"/>
      <c r="M5" s="12" t="s">
        <v>5</v>
      </c>
      <c r="N5" s="11"/>
      <c r="O5" s="2"/>
      <c r="P5" s="2"/>
      <c r="AD5" s="32"/>
      <c r="AE5" s="32"/>
      <c r="AF5" s="32"/>
      <c r="AG5" s="32"/>
      <c r="AH5" s="32"/>
      <c r="AI5" s="32"/>
      <c r="AJ5" s="32"/>
      <c r="AK5" s="32"/>
      <c r="AL5" s="32"/>
      <c r="AM5" s="32"/>
      <c r="AN5" s="32"/>
      <c r="AO5" s="32"/>
      <c r="AP5" s="32"/>
    </row>
    <row r="6" spans="2:42" x14ac:dyDescent="0.25">
      <c r="B6" s="13" t="s">
        <v>6</v>
      </c>
      <c r="C6" s="3" t="s">
        <v>7</v>
      </c>
      <c r="D6" s="3" t="s">
        <v>8</v>
      </c>
      <c r="E6" s="13" t="s">
        <v>7</v>
      </c>
      <c r="F6" s="13" t="s">
        <v>8</v>
      </c>
      <c r="G6" s="3" t="s">
        <v>7</v>
      </c>
      <c r="H6" s="3" t="s">
        <v>8</v>
      </c>
      <c r="I6" s="13" t="s">
        <v>7</v>
      </c>
      <c r="J6" s="13" t="s">
        <v>8</v>
      </c>
      <c r="K6" s="3" t="s">
        <v>7</v>
      </c>
      <c r="L6" s="3" t="s">
        <v>8</v>
      </c>
      <c r="M6" s="13" t="s">
        <v>7</v>
      </c>
      <c r="N6" s="13" t="s">
        <v>8</v>
      </c>
      <c r="O6" s="4" t="s">
        <v>7</v>
      </c>
      <c r="P6" s="4" t="s">
        <v>8</v>
      </c>
      <c r="AD6" s="32"/>
      <c r="AE6" s="32"/>
      <c r="AF6" s="32"/>
      <c r="AG6" s="32"/>
      <c r="AH6" s="32"/>
      <c r="AI6" s="32"/>
      <c r="AJ6" s="32"/>
      <c r="AK6" s="32"/>
      <c r="AL6" s="32"/>
      <c r="AM6" s="32"/>
      <c r="AN6" s="32"/>
      <c r="AO6" s="32"/>
      <c r="AP6" s="32"/>
    </row>
    <row r="7" spans="2:42" x14ac:dyDescent="0.25">
      <c r="B7" s="15">
        <v>0</v>
      </c>
      <c r="C7" s="5" t="e">
        <f ca="1">'HOBO UX90 Data'!G6/60</f>
        <v>#DIV/0!</v>
      </c>
      <c r="D7" s="5" t="e">
        <f ca="1">'HOBO UX90 Data'!H6/60</f>
        <v>#DIV/0!</v>
      </c>
      <c r="E7" s="16" t="e">
        <f ca="1">'HOBO UX90 Data'!G30/60</f>
        <v>#DIV/0!</v>
      </c>
      <c r="F7" s="16" t="e">
        <f ca="1">'HOBO UX90 Data'!H30/60</f>
        <v>#DIV/0!</v>
      </c>
      <c r="G7" s="5" t="e">
        <f ca="1">'HOBO UX90 Data'!G54/60</f>
        <v>#DIV/0!</v>
      </c>
      <c r="H7" s="5" t="e">
        <f ca="1">'HOBO UX90 Data'!H54/60</f>
        <v>#DIV/0!</v>
      </c>
      <c r="I7" s="16" t="e">
        <f ca="1">'HOBO UX90 Data'!G78/60</f>
        <v>#DIV/0!</v>
      </c>
      <c r="J7" s="16" t="e">
        <f ca="1">'HOBO UX90 Data'!H78/60</f>
        <v>#DIV/0!</v>
      </c>
      <c r="K7" s="5" t="e">
        <f ca="1">'HOBO UX90 Data'!G102/60</f>
        <v>#DIV/0!</v>
      </c>
      <c r="L7" s="5" t="e">
        <f ca="1">'HOBO UX90 Data'!H102/60</f>
        <v>#DIV/0!</v>
      </c>
      <c r="M7" s="16" t="e">
        <f ca="1">'HOBO UX90 Data'!G126/60</f>
        <v>#DIV/0!</v>
      </c>
      <c r="N7" s="16" t="e">
        <f ca="1">'HOBO UX90 Data'!H126/60</f>
        <v>#DIV/0!</v>
      </c>
      <c r="O7" s="5" t="e">
        <f ca="1">SUM(C7,E7,G7,I7,K7,M7)/60</f>
        <v>#DIV/0!</v>
      </c>
      <c r="P7" s="5" t="e">
        <f ca="1">SUM(D7,F7,H7,J7,L7,N7)/60</f>
        <v>#DIV/0!</v>
      </c>
      <c r="AD7" s="32"/>
      <c r="AE7" s="32"/>
      <c r="AF7" s="32"/>
      <c r="AG7" s="32"/>
      <c r="AH7" s="32"/>
      <c r="AI7" s="32"/>
      <c r="AJ7" s="32"/>
      <c r="AK7" s="32"/>
      <c r="AL7" s="32"/>
      <c r="AM7" s="32"/>
      <c r="AN7" s="32"/>
      <c r="AO7" s="32"/>
      <c r="AP7" s="32"/>
    </row>
    <row r="8" spans="2:42" x14ac:dyDescent="0.25">
      <c r="B8" s="15">
        <v>4.1666666666666699E-2</v>
      </c>
      <c r="C8" s="5" t="e">
        <f ca="1">'HOBO UX90 Data'!G7/60</f>
        <v>#DIV/0!</v>
      </c>
      <c r="D8" s="5" t="e">
        <f ca="1">'HOBO UX90 Data'!H7/60</f>
        <v>#DIV/0!</v>
      </c>
      <c r="E8" s="16" t="e">
        <f ca="1">'HOBO UX90 Data'!G31/60</f>
        <v>#DIV/0!</v>
      </c>
      <c r="F8" s="16" t="e">
        <f ca="1">'HOBO UX90 Data'!H31/60</f>
        <v>#DIV/0!</v>
      </c>
      <c r="G8" s="5" t="e">
        <f ca="1">'HOBO UX90 Data'!G55/60</f>
        <v>#DIV/0!</v>
      </c>
      <c r="H8" s="5" t="e">
        <f ca="1">'HOBO UX90 Data'!H55/60</f>
        <v>#DIV/0!</v>
      </c>
      <c r="I8" s="16" t="e">
        <f ca="1">'HOBO UX90 Data'!G79/60</f>
        <v>#DIV/0!</v>
      </c>
      <c r="J8" s="16" t="e">
        <f ca="1">'HOBO UX90 Data'!H79/60</f>
        <v>#DIV/0!</v>
      </c>
      <c r="K8" s="5" t="e">
        <f ca="1">'HOBO UX90 Data'!G103/60</f>
        <v>#DIV/0!</v>
      </c>
      <c r="L8" s="5" t="e">
        <f ca="1">'HOBO UX90 Data'!H103/60</f>
        <v>#DIV/0!</v>
      </c>
      <c r="M8" s="16" t="e">
        <f ca="1">'HOBO UX90 Data'!G127/60</f>
        <v>#DIV/0!</v>
      </c>
      <c r="N8" s="16" t="e">
        <f ca="1">'HOBO UX90 Data'!H127/60</f>
        <v>#DIV/0!</v>
      </c>
      <c r="O8" s="5" t="e">
        <f t="shared" ref="O8:P30" ca="1" si="0">SUM(C8,E8,G8,I8,K8,M8)/60</f>
        <v>#DIV/0!</v>
      </c>
      <c r="P8" s="5" t="e">
        <f t="shared" ca="1" si="0"/>
        <v>#DIV/0!</v>
      </c>
      <c r="AD8" s="32"/>
      <c r="AE8" s="32"/>
      <c r="AF8" s="32"/>
      <c r="AG8" s="32"/>
      <c r="AH8" s="32"/>
      <c r="AI8" s="32"/>
      <c r="AJ8" s="32"/>
      <c r="AK8" s="32"/>
      <c r="AL8" s="32"/>
      <c r="AM8" s="32"/>
      <c r="AN8" s="32"/>
      <c r="AO8" s="32"/>
      <c r="AP8" s="32"/>
    </row>
    <row r="9" spans="2:42" x14ac:dyDescent="0.25">
      <c r="B9" s="15">
        <v>8.3333333333333398E-2</v>
      </c>
      <c r="C9" s="5" t="e">
        <f ca="1">'HOBO UX90 Data'!G8/60</f>
        <v>#DIV/0!</v>
      </c>
      <c r="D9" s="5" t="e">
        <f ca="1">'HOBO UX90 Data'!H8/60</f>
        <v>#DIV/0!</v>
      </c>
      <c r="E9" s="16" t="e">
        <f ca="1">'HOBO UX90 Data'!G32/60</f>
        <v>#DIV/0!</v>
      </c>
      <c r="F9" s="16" t="e">
        <f ca="1">'HOBO UX90 Data'!H32/60</f>
        <v>#DIV/0!</v>
      </c>
      <c r="G9" s="5" t="e">
        <f ca="1">'HOBO UX90 Data'!G56/60</f>
        <v>#DIV/0!</v>
      </c>
      <c r="H9" s="5" t="e">
        <f ca="1">'HOBO UX90 Data'!H56/60</f>
        <v>#DIV/0!</v>
      </c>
      <c r="I9" s="16" t="e">
        <f ca="1">'HOBO UX90 Data'!G80/60</f>
        <v>#DIV/0!</v>
      </c>
      <c r="J9" s="16" t="e">
        <f ca="1">'HOBO UX90 Data'!H80/60</f>
        <v>#DIV/0!</v>
      </c>
      <c r="K9" s="5" t="e">
        <f ca="1">'HOBO UX90 Data'!G104/60</f>
        <v>#DIV/0!</v>
      </c>
      <c r="L9" s="5" t="e">
        <f ca="1">'HOBO UX90 Data'!H104/60</f>
        <v>#DIV/0!</v>
      </c>
      <c r="M9" s="16" t="e">
        <f ca="1">'HOBO UX90 Data'!G128/60</f>
        <v>#DIV/0!</v>
      </c>
      <c r="N9" s="16" t="e">
        <f ca="1">'HOBO UX90 Data'!H128/60</f>
        <v>#DIV/0!</v>
      </c>
      <c r="O9" s="5" t="e">
        <f t="shared" ca="1" si="0"/>
        <v>#DIV/0!</v>
      </c>
      <c r="P9" s="5" t="e">
        <f t="shared" ca="1" si="0"/>
        <v>#DIV/0!</v>
      </c>
      <c r="AD9" s="32"/>
      <c r="AE9" s="32"/>
      <c r="AF9" s="32"/>
      <c r="AG9" s="32"/>
      <c r="AH9" s="32"/>
      <c r="AI9" s="32"/>
      <c r="AJ9" s="32"/>
      <c r="AK9" s="32"/>
      <c r="AL9" s="32"/>
      <c r="AM9" s="32"/>
      <c r="AN9" s="32"/>
      <c r="AO9" s="32"/>
      <c r="AP9" s="32"/>
    </row>
    <row r="10" spans="2:42" x14ac:dyDescent="0.25">
      <c r="B10" s="15">
        <v>0.125</v>
      </c>
      <c r="C10" s="5" t="e">
        <f ca="1">'HOBO UX90 Data'!G9/60</f>
        <v>#DIV/0!</v>
      </c>
      <c r="D10" s="5" t="e">
        <f ca="1">'HOBO UX90 Data'!H9/60</f>
        <v>#DIV/0!</v>
      </c>
      <c r="E10" s="16" t="e">
        <f ca="1">'HOBO UX90 Data'!G33/60</f>
        <v>#DIV/0!</v>
      </c>
      <c r="F10" s="16" t="e">
        <f ca="1">'HOBO UX90 Data'!H33/60</f>
        <v>#DIV/0!</v>
      </c>
      <c r="G10" s="5" t="e">
        <f ca="1">'HOBO UX90 Data'!G57/60</f>
        <v>#DIV/0!</v>
      </c>
      <c r="H10" s="5" t="e">
        <f ca="1">'HOBO UX90 Data'!H57/60</f>
        <v>#DIV/0!</v>
      </c>
      <c r="I10" s="16" t="e">
        <f ca="1">'HOBO UX90 Data'!G81/60</f>
        <v>#DIV/0!</v>
      </c>
      <c r="J10" s="16" t="e">
        <f ca="1">'HOBO UX90 Data'!H81/60</f>
        <v>#DIV/0!</v>
      </c>
      <c r="K10" s="5" t="e">
        <f ca="1">'HOBO UX90 Data'!G105/60</f>
        <v>#DIV/0!</v>
      </c>
      <c r="L10" s="5" t="e">
        <f ca="1">'HOBO UX90 Data'!H105/60</f>
        <v>#DIV/0!</v>
      </c>
      <c r="M10" s="16" t="e">
        <f ca="1">'HOBO UX90 Data'!G129/60</f>
        <v>#DIV/0!</v>
      </c>
      <c r="N10" s="16" t="e">
        <f ca="1">'HOBO UX90 Data'!H129/60</f>
        <v>#DIV/0!</v>
      </c>
      <c r="O10" s="5" t="e">
        <f t="shared" ca="1" si="0"/>
        <v>#DIV/0!</v>
      </c>
      <c r="P10" s="5" t="e">
        <f t="shared" ca="1" si="0"/>
        <v>#DIV/0!</v>
      </c>
      <c r="AD10" s="32"/>
      <c r="AE10" s="32"/>
      <c r="AF10" s="32"/>
      <c r="AG10" s="32"/>
      <c r="AH10" s="32"/>
      <c r="AI10" s="32"/>
      <c r="AJ10" s="32"/>
      <c r="AK10" s="32"/>
      <c r="AL10" s="32"/>
      <c r="AM10" s="32"/>
      <c r="AN10" s="32"/>
      <c r="AO10" s="32"/>
      <c r="AP10" s="32"/>
    </row>
    <row r="11" spans="2:42" x14ac:dyDescent="0.25">
      <c r="B11" s="15">
        <v>0.16666666666666699</v>
      </c>
      <c r="C11" s="5" t="e">
        <f ca="1">'HOBO UX90 Data'!G10/60</f>
        <v>#DIV/0!</v>
      </c>
      <c r="D11" s="5" t="e">
        <f ca="1">'HOBO UX90 Data'!H10/60</f>
        <v>#DIV/0!</v>
      </c>
      <c r="E11" s="16" t="e">
        <f ca="1">'HOBO UX90 Data'!G34/60</f>
        <v>#DIV/0!</v>
      </c>
      <c r="F11" s="16" t="e">
        <f ca="1">'HOBO UX90 Data'!H34/60</f>
        <v>#DIV/0!</v>
      </c>
      <c r="G11" s="5" t="e">
        <f ca="1">'HOBO UX90 Data'!G58/60</f>
        <v>#DIV/0!</v>
      </c>
      <c r="H11" s="5" t="e">
        <f ca="1">'HOBO UX90 Data'!H58/60</f>
        <v>#DIV/0!</v>
      </c>
      <c r="I11" s="16" t="e">
        <f ca="1">'HOBO UX90 Data'!G82/60</f>
        <v>#DIV/0!</v>
      </c>
      <c r="J11" s="16" t="e">
        <f ca="1">'HOBO UX90 Data'!H82/60</f>
        <v>#DIV/0!</v>
      </c>
      <c r="K11" s="5" t="e">
        <f ca="1">'HOBO UX90 Data'!G106/60</f>
        <v>#DIV/0!</v>
      </c>
      <c r="L11" s="5" t="e">
        <f ca="1">'HOBO UX90 Data'!H106/60</f>
        <v>#DIV/0!</v>
      </c>
      <c r="M11" s="16" t="e">
        <f ca="1">'HOBO UX90 Data'!G130/60</f>
        <v>#DIV/0!</v>
      </c>
      <c r="N11" s="16" t="e">
        <f ca="1">'HOBO UX90 Data'!H130/60</f>
        <v>#DIV/0!</v>
      </c>
      <c r="O11" s="5" t="e">
        <f t="shared" ca="1" si="0"/>
        <v>#DIV/0!</v>
      </c>
      <c r="P11" s="5" t="e">
        <f t="shared" ca="1" si="0"/>
        <v>#DIV/0!</v>
      </c>
      <c r="AD11" s="32"/>
      <c r="AE11" s="32"/>
      <c r="AF11" s="32"/>
      <c r="AG11" s="32"/>
      <c r="AH11" s="32"/>
      <c r="AI11" s="32"/>
      <c r="AJ11" s="32"/>
      <c r="AK11" s="32"/>
      <c r="AL11" s="32"/>
      <c r="AM11" s="32"/>
      <c r="AN11" s="32"/>
      <c r="AO11" s="32"/>
      <c r="AP11" s="32"/>
    </row>
    <row r="12" spans="2:42" x14ac:dyDescent="0.25">
      <c r="B12" s="15">
        <v>0.20833333333333301</v>
      </c>
      <c r="C12" s="5" t="e">
        <f ca="1">'HOBO UX90 Data'!G11/60</f>
        <v>#DIV/0!</v>
      </c>
      <c r="D12" s="5" t="e">
        <f ca="1">'HOBO UX90 Data'!H11/60</f>
        <v>#DIV/0!</v>
      </c>
      <c r="E12" s="16" t="e">
        <f ca="1">'HOBO UX90 Data'!G35/60</f>
        <v>#DIV/0!</v>
      </c>
      <c r="F12" s="16" t="e">
        <f ca="1">'HOBO UX90 Data'!H35/60</f>
        <v>#DIV/0!</v>
      </c>
      <c r="G12" s="5" t="e">
        <f ca="1">'HOBO UX90 Data'!G59/60</f>
        <v>#DIV/0!</v>
      </c>
      <c r="H12" s="5" t="e">
        <f ca="1">'HOBO UX90 Data'!H59/60</f>
        <v>#DIV/0!</v>
      </c>
      <c r="I12" s="16" t="e">
        <f ca="1">'HOBO UX90 Data'!G83/60</f>
        <v>#DIV/0!</v>
      </c>
      <c r="J12" s="16" t="e">
        <f ca="1">'HOBO UX90 Data'!H83/60</f>
        <v>#DIV/0!</v>
      </c>
      <c r="K12" s="5" t="e">
        <f ca="1">'HOBO UX90 Data'!G107/60</f>
        <v>#DIV/0!</v>
      </c>
      <c r="L12" s="5" t="e">
        <f ca="1">'HOBO UX90 Data'!H107/60</f>
        <v>#DIV/0!</v>
      </c>
      <c r="M12" s="16" t="e">
        <f ca="1">'HOBO UX90 Data'!G131/60</f>
        <v>#DIV/0!</v>
      </c>
      <c r="N12" s="16" t="e">
        <f ca="1">'HOBO UX90 Data'!H131/60</f>
        <v>#DIV/0!</v>
      </c>
      <c r="O12" s="5" t="e">
        <f t="shared" ca="1" si="0"/>
        <v>#DIV/0!</v>
      </c>
      <c r="P12" s="5" t="e">
        <f t="shared" ca="1" si="0"/>
        <v>#DIV/0!</v>
      </c>
      <c r="AD12" s="32"/>
      <c r="AE12" s="32"/>
      <c r="AF12" s="32"/>
      <c r="AG12" s="32"/>
      <c r="AH12" s="32"/>
      <c r="AI12" s="32"/>
      <c r="AJ12" s="32"/>
      <c r="AK12" s="32"/>
      <c r="AL12" s="32"/>
      <c r="AM12" s="32"/>
      <c r="AN12" s="32"/>
      <c r="AO12" s="32"/>
      <c r="AP12" s="32"/>
    </row>
    <row r="13" spans="2:42" x14ac:dyDescent="0.25">
      <c r="B13" s="15">
        <v>0.25</v>
      </c>
      <c r="C13" s="5" t="e">
        <f ca="1">'HOBO UX90 Data'!G12/60</f>
        <v>#DIV/0!</v>
      </c>
      <c r="D13" s="5" t="e">
        <f ca="1">'HOBO UX90 Data'!H12/60</f>
        <v>#DIV/0!</v>
      </c>
      <c r="E13" s="16" t="e">
        <f ca="1">'HOBO UX90 Data'!G36/60</f>
        <v>#DIV/0!</v>
      </c>
      <c r="F13" s="16" t="e">
        <f ca="1">'HOBO UX90 Data'!H36/60</f>
        <v>#DIV/0!</v>
      </c>
      <c r="G13" s="5" t="e">
        <f ca="1">'HOBO UX90 Data'!G60/60</f>
        <v>#DIV/0!</v>
      </c>
      <c r="H13" s="5" t="e">
        <f ca="1">'HOBO UX90 Data'!H60/60</f>
        <v>#DIV/0!</v>
      </c>
      <c r="I13" s="16" t="e">
        <f ca="1">'HOBO UX90 Data'!G84/60</f>
        <v>#DIV/0!</v>
      </c>
      <c r="J13" s="16" t="e">
        <f ca="1">'HOBO UX90 Data'!H84/60</f>
        <v>#DIV/0!</v>
      </c>
      <c r="K13" s="5" t="e">
        <f ca="1">'HOBO UX90 Data'!G108/60</f>
        <v>#DIV/0!</v>
      </c>
      <c r="L13" s="5" t="e">
        <f ca="1">'HOBO UX90 Data'!H108/60</f>
        <v>#DIV/0!</v>
      </c>
      <c r="M13" s="16" t="e">
        <f ca="1">'HOBO UX90 Data'!G132/60</f>
        <v>#DIV/0!</v>
      </c>
      <c r="N13" s="16" t="e">
        <f ca="1">'HOBO UX90 Data'!H132/60</f>
        <v>#DIV/0!</v>
      </c>
      <c r="O13" s="5" t="e">
        <f t="shared" ca="1" si="0"/>
        <v>#DIV/0!</v>
      </c>
      <c r="P13" s="5" t="e">
        <f t="shared" ca="1" si="0"/>
        <v>#DIV/0!</v>
      </c>
      <c r="AD13" s="32"/>
      <c r="AE13" s="32"/>
      <c r="AF13" s="32"/>
      <c r="AG13" s="32"/>
      <c r="AH13" s="32"/>
      <c r="AI13" s="32"/>
      <c r="AJ13" s="32"/>
      <c r="AK13" s="32"/>
      <c r="AL13" s="32"/>
      <c r="AM13" s="32"/>
      <c r="AN13" s="32"/>
      <c r="AO13" s="32"/>
      <c r="AP13" s="32"/>
    </row>
    <row r="14" spans="2:42" x14ac:dyDescent="0.25">
      <c r="B14" s="15">
        <v>0.29166666666666702</v>
      </c>
      <c r="C14" s="5" t="e">
        <f ca="1">'HOBO UX90 Data'!G13/60</f>
        <v>#DIV/0!</v>
      </c>
      <c r="D14" s="5" t="e">
        <f ca="1">'HOBO UX90 Data'!H13/60</f>
        <v>#DIV/0!</v>
      </c>
      <c r="E14" s="16" t="e">
        <f ca="1">'HOBO UX90 Data'!G37/60</f>
        <v>#DIV/0!</v>
      </c>
      <c r="F14" s="16" t="e">
        <f ca="1">'HOBO UX90 Data'!H37/60</f>
        <v>#DIV/0!</v>
      </c>
      <c r="G14" s="5" t="e">
        <f ca="1">'HOBO UX90 Data'!G61/60</f>
        <v>#DIV/0!</v>
      </c>
      <c r="H14" s="5" t="e">
        <f ca="1">'HOBO UX90 Data'!H61/60</f>
        <v>#DIV/0!</v>
      </c>
      <c r="I14" s="16" t="e">
        <f ca="1">'HOBO UX90 Data'!G85/60</f>
        <v>#DIV/0!</v>
      </c>
      <c r="J14" s="16" t="e">
        <f ca="1">'HOBO UX90 Data'!H85/60</f>
        <v>#DIV/0!</v>
      </c>
      <c r="K14" s="5" t="e">
        <f ca="1">'HOBO UX90 Data'!G109/60</f>
        <v>#DIV/0!</v>
      </c>
      <c r="L14" s="5" t="e">
        <f ca="1">'HOBO UX90 Data'!H109/60</f>
        <v>#DIV/0!</v>
      </c>
      <c r="M14" s="16" t="e">
        <f ca="1">'HOBO UX90 Data'!G133/60</f>
        <v>#DIV/0!</v>
      </c>
      <c r="N14" s="16" t="e">
        <f ca="1">'HOBO UX90 Data'!H133/60</f>
        <v>#DIV/0!</v>
      </c>
      <c r="O14" s="5" t="e">
        <f t="shared" ca="1" si="0"/>
        <v>#DIV/0!</v>
      </c>
      <c r="P14" s="5" t="e">
        <f t="shared" ca="1" si="0"/>
        <v>#DIV/0!</v>
      </c>
      <c r="AD14" s="32"/>
      <c r="AE14" s="32"/>
      <c r="AF14" s="32"/>
      <c r="AG14" s="32"/>
      <c r="AH14" s="32"/>
      <c r="AI14" s="32"/>
      <c r="AJ14" s="32"/>
      <c r="AK14" s="32"/>
      <c r="AL14" s="32"/>
      <c r="AM14" s="32"/>
      <c r="AN14" s="32"/>
      <c r="AO14" s="32"/>
      <c r="AP14" s="32"/>
    </row>
    <row r="15" spans="2:42" x14ac:dyDescent="0.25">
      <c r="B15" s="15">
        <v>0.33333333333333398</v>
      </c>
      <c r="C15" s="5" t="e">
        <f ca="1">'HOBO UX90 Data'!G14/60</f>
        <v>#DIV/0!</v>
      </c>
      <c r="D15" s="5" t="e">
        <f ca="1">'HOBO UX90 Data'!H14/60</f>
        <v>#DIV/0!</v>
      </c>
      <c r="E15" s="16" t="e">
        <f ca="1">'HOBO UX90 Data'!G38/60</f>
        <v>#DIV/0!</v>
      </c>
      <c r="F15" s="16" t="e">
        <f ca="1">'HOBO UX90 Data'!H38/60</f>
        <v>#DIV/0!</v>
      </c>
      <c r="G15" s="5" t="e">
        <f ca="1">'HOBO UX90 Data'!G62/60</f>
        <v>#DIV/0!</v>
      </c>
      <c r="H15" s="5" t="e">
        <f ca="1">'HOBO UX90 Data'!H62/60</f>
        <v>#DIV/0!</v>
      </c>
      <c r="I15" s="16" t="e">
        <f ca="1">'HOBO UX90 Data'!G86/60</f>
        <v>#DIV/0!</v>
      </c>
      <c r="J15" s="16" t="e">
        <f ca="1">'HOBO UX90 Data'!H86/60</f>
        <v>#DIV/0!</v>
      </c>
      <c r="K15" s="5" t="e">
        <f ca="1">'HOBO UX90 Data'!G110/60</f>
        <v>#DIV/0!</v>
      </c>
      <c r="L15" s="5" t="e">
        <f ca="1">'HOBO UX90 Data'!H110/60</f>
        <v>#DIV/0!</v>
      </c>
      <c r="M15" s="16" t="e">
        <f ca="1">'HOBO UX90 Data'!G134/60</f>
        <v>#DIV/0!</v>
      </c>
      <c r="N15" s="16" t="e">
        <f ca="1">'HOBO UX90 Data'!H134/60</f>
        <v>#DIV/0!</v>
      </c>
      <c r="O15" s="5" t="e">
        <f t="shared" ca="1" si="0"/>
        <v>#DIV/0!</v>
      </c>
      <c r="P15" s="5" t="e">
        <f t="shared" ca="1" si="0"/>
        <v>#DIV/0!</v>
      </c>
      <c r="AD15" s="32"/>
      <c r="AE15" s="32"/>
      <c r="AF15" s="32"/>
      <c r="AG15" s="32"/>
      <c r="AH15" s="32"/>
      <c r="AI15" s="32"/>
      <c r="AJ15" s="32"/>
      <c r="AK15" s="32"/>
      <c r="AL15" s="32"/>
      <c r="AM15" s="32"/>
      <c r="AN15" s="32"/>
      <c r="AO15" s="32"/>
      <c r="AP15" s="32"/>
    </row>
    <row r="16" spans="2:42" x14ac:dyDescent="0.25">
      <c r="B16" s="15">
        <v>0.375</v>
      </c>
      <c r="C16" s="5" t="e">
        <f ca="1">'HOBO UX90 Data'!G15/60</f>
        <v>#DIV/0!</v>
      </c>
      <c r="D16" s="5" t="e">
        <f ca="1">'HOBO UX90 Data'!H15/60</f>
        <v>#DIV/0!</v>
      </c>
      <c r="E16" s="16" t="e">
        <f ca="1">'HOBO UX90 Data'!G39/60</f>
        <v>#DIV/0!</v>
      </c>
      <c r="F16" s="16" t="e">
        <f ca="1">'HOBO UX90 Data'!H39/60</f>
        <v>#DIV/0!</v>
      </c>
      <c r="G16" s="5" t="e">
        <f ca="1">'HOBO UX90 Data'!G63/60</f>
        <v>#DIV/0!</v>
      </c>
      <c r="H16" s="5" t="e">
        <f ca="1">'HOBO UX90 Data'!H63/60</f>
        <v>#DIV/0!</v>
      </c>
      <c r="I16" s="16" t="e">
        <f ca="1">'HOBO UX90 Data'!G87/60</f>
        <v>#DIV/0!</v>
      </c>
      <c r="J16" s="16" t="e">
        <f ca="1">'HOBO UX90 Data'!H87/60</f>
        <v>#DIV/0!</v>
      </c>
      <c r="K16" s="5" t="e">
        <f ca="1">'HOBO UX90 Data'!G111/60</f>
        <v>#DIV/0!</v>
      </c>
      <c r="L16" s="5" t="e">
        <f ca="1">'HOBO UX90 Data'!H111/60</f>
        <v>#DIV/0!</v>
      </c>
      <c r="M16" s="16" t="e">
        <f ca="1">'HOBO UX90 Data'!G135/60</f>
        <v>#DIV/0!</v>
      </c>
      <c r="N16" s="16" t="e">
        <f ca="1">'HOBO UX90 Data'!H135/60</f>
        <v>#DIV/0!</v>
      </c>
      <c r="O16" s="5" t="e">
        <f t="shared" ca="1" si="0"/>
        <v>#DIV/0!</v>
      </c>
      <c r="P16" s="5" t="e">
        <f t="shared" ca="1" si="0"/>
        <v>#DIV/0!</v>
      </c>
      <c r="AD16" s="32"/>
      <c r="AE16" s="32"/>
      <c r="AF16" s="32"/>
      <c r="AG16" s="32"/>
      <c r="AH16" s="32"/>
      <c r="AI16" s="32"/>
      <c r="AJ16" s="32"/>
      <c r="AK16" s="32"/>
      <c r="AL16" s="32"/>
      <c r="AM16" s="32"/>
      <c r="AN16" s="32"/>
      <c r="AO16" s="32"/>
      <c r="AP16" s="32"/>
    </row>
    <row r="17" spans="2:42" x14ac:dyDescent="0.25">
      <c r="B17" s="15">
        <v>0.41666666666666702</v>
      </c>
      <c r="C17" s="5" t="e">
        <f ca="1">'HOBO UX90 Data'!G16/60</f>
        <v>#DIV/0!</v>
      </c>
      <c r="D17" s="5" t="e">
        <f ca="1">'HOBO UX90 Data'!H16/60</f>
        <v>#DIV/0!</v>
      </c>
      <c r="E17" s="16" t="e">
        <f ca="1">'HOBO UX90 Data'!G40/60</f>
        <v>#DIV/0!</v>
      </c>
      <c r="F17" s="16" t="e">
        <f ca="1">'HOBO UX90 Data'!H40/60</f>
        <v>#DIV/0!</v>
      </c>
      <c r="G17" s="5" t="e">
        <f ca="1">'HOBO UX90 Data'!G64/60</f>
        <v>#DIV/0!</v>
      </c>
      <c r="H17" s="5" t="e">
        <f ca="1">'HOBO UX90 Data'!H64/60</f>
        <v>#DIV/0!</v>
      </c>
      <c r="I17" s="16" t="e">
        <f ca="1">'HOBO UX90 Data'!G88/60</f>
        <v>#DIV/0!</v>
      </c>
      <c r="J17" s="16" t="e">
        <f ca="1">'HOBO UX90 Data'!H88/60</f>
        <v>#DIV/0!</v>
      </c>
      <c r="K17" s="5" t="e">
        <f ca="1">'HOBO UX90 Data'!G112/60</f>
        <v>#DIV/0!</v>
      </c>
      <c r="L17" s="5" t="e">
        <f ca="1">'HOBO UX90 Data'!H112/60</f>
        <v>#DIV/0!</v>
      </c>
      <c r="M17" s="16" t="e">
        <f ca="1">'HOBO UX90 Data'!G136/60</f>
        <v>#DIV/0!</v>
      </c>
      <c r="N17" s="16" t="e">
        <f ca="1">'HOBO UX90 Data'!H136/60</f>
        <v>#DIV/0!</v>
      </c>
      <c r="O17" s="5" t="e">
        <f t="shared" ca="1" si="0"/>
        <v>#DIV/0!</v>
      </c>
      <c r="P17" s="5" t="e">
        <f t="shared" ca="1" si="0"/>
        <v>#DIV/0!</v>
      </c>
      <c r="AD17" s="32"/>
      <c r="AE17" s="32"/>
      <c r="AF17" s="32"/>
      <c r="AG17" s="32"/>
      <c r="AH17" s="32"/>
      <c r="AI17" s="32"/>
      <c r="AJ17" s="32"/>
      <c r="AK17" s="32"/>
      <c r="AL17" s="32"/>
      <c r="AM17" s="32"/>
      <c r="AN17" s="32"/>
      <c r="AO17" s="32"/>
      <c r="AP17" s="32"/>
    </row>
    <row r="18" spans="2:42" x14ac:dyDescent="0.25">
      <c r="B18" s="15">
        <v>0.45833333333333398</v>
      </c>
      <c r="C18" s="5" t="e">
        <f ca="1">'HOBO UX90 Data'!G17/60</f>
        <v>#DIV/0!</v>
      </c>
      <c r="D18" s="5" t="e">
        <f ca="1">'HOBO UX90 Data'!H17/60</f>
        <v>#DIV/0!</v>
      </c>
      <c r="E18" s="16" t="e">
        <f ca="1">'HOBO UX90 Data'!G41/60</f>
        <v>#DIV/0!</v>
      </c>
      <c r="F18" s="16" t="e">
        <f ca="1">'HOBO UX90 Data'!H41/60</f>
        <v>#DIV/0!</v>
      </c>
      <c r="G18" s="5" t="e">
        <f ca="1">'HOBO UX90 Data'!G65/60</f>
        <v>#DIV/0!</v>
      </c>
      <c r="H18" s="5" t="e">
        <f ca="1">'HOBO UX90 Data'!H65/60</f>
        <v>#DIV/0!</v>
      </c>
      <c r="I18" s="16" t="e">
        <f ca="1">'HOBO UX90 Data'!G89/60</f>
        <v>#DIV/0!</v>
      </c>
      <c r="J18" s="16" t="e">
        <f ca="1">'HOBO UX90 Data'!H89/60</f>
        <v>#DIV/0!</v>
      </c>
      <c r="K18" s="5" t="e">
        <f ca="1">'HOBO UX90 Data'!G113/60</f>
        <v>#DIV/0!</v>
      </c>
      <c r="L18" s="5" t="e">
        <f ca="1">'HOBO UX90 Data'!H113/60</f>
        <v>#DIV/0!</v>
      </c>
      <c r="M18" s="16" t="e">
        <f ca="1">'HOBO UX90 Data'!G137/60</f>
        <v>#DIV/0!</v>
      </c>
      <c r="N18" s="16" t="e">
        <f ca="1">'HOBO UX90 Data'!H137/60</f>
        <v>#DIV/0!</v>
      </c>
      <c r="O18" s="5" t="e">
        <f ca="1">SUM(C18,E18,G18,I18,K18,M18)/60</f>
        <v>#DIV/0!</v>
      </c>
      <c r="P18" s="5" t="e">
        <f t="shared" ca="1" si="0"/>
        <v>#DIV/0!</v>
      </c>
      <c r="AD18" s="32"/>
      <c r="AE18" s="32"/>
      <c r="AF18" s="32"/>
      <c r="AG18" s="32"/>
      <c r="AH18" s="32"/>
      <c r="AI18" s="32"/>
      <c r="AJ18" s="32"/>
      <c r="AK18" s="32"/>
      <c r="AL18" s="32"/>
      <c r="AM18" s="32"/>
      <c r="AN18" s="32"/>
      <c r="AO18" s="32"/>
      <c r="AP18" s="32"/>
    </row>
    <row r="19" spans="2:42" x14ac:dyDescent="0.25">
      <c r="B19" s="15">
        <v>0.5</v>
      </c>
      <c r="C19" s="5" t="e">
        <f ca="1">'HOBO UX90 Data'!G18/60</f>
        <v>#DIV/0!</v>
      </c>
      <c r="D19" s="5" t="e">
        <f ca="1">'HOBO UX90 Data'!H18/60</f>
        <v>#DIV/0!</v>
      </c>
      <c r="E19" s="16" t="e">
        <f ca="1">'HOBO UX90 Data'!G42/60</f>
        <v>#DIV/0!</v>
      </c>
      <c r="F19" s="16" t="e">
        <f ca="1">'HOBO UX90 Data'!H42/60</f>
        <v>#DIV/0!</v>
      </c>
      <c r="G19" s="5" t="e">
        <f ca="1">'HOBO UX90 Data'!G66/60</f>
        <v>#DIV/0!</v>
      </c>
      <c r="H19" s="5" t="e">
        <f ca="1">'HOBO UX90 Data'!H66/60</f>
        <v>#DIV/0!</v>
      </c>
      <c r="I19" s="16" t="e">
        <f ca="1">'HOBO UX90 Data'!G90/60</f>
        <v>#DIV/0!</v>
      </c>
      <c r="J19" s="16" t="e">
        <f ca="1">'HOBO UX90 Data'!H90/60</f>
        <v>#DIV/0!</v>
      </c>
      <c r="K19" s="5" t="e">
        <f ca="1">'HOBO UX90 Data'!G114/60</f>
        <v>#DIV/0!</v>
      </c>
      <c r="L19" s="5" t="e">
        <f ca="1">'HOBO UX90 Data'!H114/60</f>
        <v>#DIV/0!</v>
      </c>
      <c r="M19" s="16" t="e">
        <f ca="1">'HOBO UX90 Data'!G138/60</f>
        <v>#DIV/0!</v>
      </c>
      <c r="N19" s="16" t="e">
        <f ca="1">'HOBO UX90 Data'!H138/60</f>
        <v>#DIV/0!</v>
      </c>
      <c r="O19" s="5" t="e">
        <f t="shared" ca="1" si="0"/>
        <v>#DIV/0!</v>
      </c>
      <c r="P19" s="5" t="e">
        <f t="shared" ca="1" si="0"/>
        <v>#DIV/0!</v>
      </c>
      <c r="AD19" s="32"/>
      <c r="AE19" s="32"/>
      <c r="AF19" s="32"/>
      <c r="AG19" s="32"/>
      <c r="AH19" s="32"/>
      <c r="AI19" s="32"/>
      <c r="AJ19" s="32"/>
      <c r="AK19" s="32"/>
      <c r="AL19" s="32"/>
      <c r="AM19" s="32"/>
      <c r="AN19" s="32"/>
      <c r="AO19" s="32"/>
      <c r="AP19" s="32"/>
    </row>
    <row r="20" spans="2:42" x14ac:dyDescent="0.25">
      <c r="B20" s="15">
        <v>0.54166666666666696</v>
      </c>
      <c r="C20" s="5" t="e">
        <f ca="1">'HOBO UX90 Data'!G19/60</f>
        <v>#DIV/0!</v>
      </c>
      <c r="D20" s="5" t="e">
        <f ca="1">'HOBO UX90 Data'!H19/60</f>
        <v>#DIV/0!</v>
      </c>
      <c r="E20" s="16" t="e">
        <f ca="1">'HOBO UX90 Data'!G43/60</f>
        <v>#DIV/0!</v>
      </c>
      <c r="F20" s="16" t="e">
        <f ca="1">'HOBO UX90 Data'!H43/60</f>
        <v>#DIV/0!</v>
      </c>
      <c r="G20" s="5" t="e">
        <f ca="1">'HOBO UX90 Data'!G67/60</f>
        <v>#DIV/0!</v>
      </c>
      <c r="H20" s="5" t="e">
        <f ca="1">'HOBO UX90 Data'!H67/60</f>
        <v>#DIV/0!</v>
      </c>
      <c r="I20" s="16" t="e">
        <f ca="1">'HOBO UX90 Data'!G91/60</f>
        <v>#DIV/0!</v>
      </c>
      <c r="J20" s="16" t="e">
        <f ca="1">'HOBO UX90 Data'!H91/60</f>
        <v>#DIV/0!</v>
      </c>
      <c r="K20" s="5" t="e">
        <f ca="1">'HOBO UX90 Data'!G115/60</f>
        <v>#DIV/0!</v>
      </c>
      <c r="L20" s="5" t="e">
        <f ca="1">'HOBO UX90 Data'!H115/60</f>
        <v>#DIV/0!</v>
      </c>
      <c r="M20" s="16" t="e">
        <f ca="1">'HOBO UX90 Data'!G139/60</f>
        <v>#DIV/0!</v>
      </c>
      <c r="N20" s="16" t="e">
        <f ca="1">'HOBO UX90 Data'!H139/60</f>
        <v>#DIV/0!</v>
      </c>
      <c r="O20" s="5" t="e">
        <f t="shared" ca="1" si="0"/>
        <v>#DIV/0!</v>
      </c>
      <c r="P20" s="5" t="e">
        <f t="shared" ca="1" si="0"/>
        <v>#DIV/0!</v>
      </c>
      <c r="AD20" s="32"/>
      <c r="AE20" s="32"/>
      <c r="AF20" s="32"/>
      <c r="AG20" s="32"/>
      <c r="AH20" s="32"/>
      <c r="AI20" s="32"/>
      <c r="AJ20" s="32"/>
      <c r="AK20" s="32"/>
      <c r="AL20" s="32"/>
      <c r="AM20" s="32"/>
      <c r="AN20" s="32"/>
      <c r="AO20" s="32"/>
      <c r="AP20" s="32"/>
    </row>
    <row r="21" spans="2:42" x14ac:dyDescent="0.25">
      <c r="B21" s="15">
        <v>0.58333333333333404</v>
      </c>
      <c r="C21" s="5" t="e">
        <f ca="1">'HOBO UX90 Data'!G20/60</f>
        <v>#DIV/0!</v>
      </c>
      <c r="D21" s="5" t="e">
        <f ca="1">'HOBO UX90 Data'!H20/60</f>
        <v>#DIV/0!</v>
      </c>
      <c r="E21" s="16" t="e">
        <f ca="1">'HOBO UX90 Data'!G44/60</f>
        <v>#DIV/0!</v>
      </c>
      <c r="F21" s="16" t="e">
        <f ca="1">'HOBO UX90 Data'!H44/60</f>
        <v>#DIV/0!</v>
      </c>
      <c r="G21" s="5" t="e">
        <f ca="1">'HOBO UX90 Data'!G68/60</f>
        <v>#DIV/0!</v>
      </c>
      <c r="H21" s="5" t="e">
        <f ca="1">'HOBO UX90 Data'!H68/60</f>
        <v>#DIV/0!</v>
      </c>
      <c r="I21" s="16" t="e">
        <f ca="1">'HOBO UX90 Data'!G92/60</f>
        <v>#DIV/0!</v>
      </c>
      <c r="J21" s="16" t="e">
        <f ca="1">'HOBO UX90 Data'!H92/60</f>
        <v>#DIV/0!</v>
      </c>
      <c r="K21" s="5" t="e">
        <f ca="1">'HOBO UX90 Data'!G116/60</f>
        <v>#DIV/0!</v>
      </c>
      <c r="L21" s="5" t="e">
        <f ca="1">'HOBO UX90 Data'!H116/60</f>
        <v>#DIV/0!</v>
      </c>
      <c r="M21" s="16" t="e">
        <f ca="1">'HOBO UX90 Data'!G140/60</f>
        <v>#DIV/0!</v>
      </c>
      <c r="N21" s="16" t="e">
        <f ca="1">'HOBO UX90 Data'!H140/60</f>
        <v>#DIV/0!</v>
      </c>
      <c r="O21" s="5" t="e">
        <f t="shared" ca="1" si="0"/>
        <v>#DIV/0!</v>
      </c>
      <c r="P21" s="5" t="e">
        <f t="shared" ca="1" si="0"/>
        <v>#DIV/0!</v>
      </c>
      <c r="AD21" s="32"/>
      <c r="AE21" s="32"/>
      <c r="AF21" s="32"/>
      <c r="AG21" s="32"/>
      <c r="AH21" s="32"/>
      <c r="AI21" s="32"/>
      <c r="AJ21" s="32"/>
      <c r="AK21" s="32"/>
      <c r="AL21" s="32"/>
      <c r="AM21" s="32"/>
      <c r="AN21" s="32"/>
      <c r="AO21" s="32"/>
      <c r="AP21" s="32"/>
    </row>
    <row r="22" spans="2:42" x14ac:dyDescent="0.25">
      <c r="B22" s="15">
        <v>0.625</v>
      </c>
      <c r="C22" s="5" t="e">
        <f ca="1">'HOBO UX90 Data'!G21/60</f>
        <v>#DIV/0!</v>
      </c>
      <c r="D22" s="5" t="e">
        <f ca="1">'HOBO UX90 Data'!H21/60</f>
        <v>#DIV/0!</v>
      </c>
      <c r="E22" s="16" t="e">
        <f ca="1">'HOBO UX90 Data'!G45/60</f>
        <v>#DIV/0!</v>
      </c>
      <c r="F22" s="16" t="e">
        <f ca="1">'HOBO UX90 Data'!H45/60</f>
        <v>#DIV/0!</v>
      </c>
      <c r="G22" s="5" t="e">
        <f ca="1">'HOBO UX90 Data'!G69/60</f>
        <v>#DIV/0!</v>
      </c>
      <c r="H22" s="5" t="e">
        <f ca="1">'HOBO UX90 Data'!H69/60</f>
        <v>#DIV/0!</v>
      </c>
      <c r="I22" s="16" t="e">
        <f ca="1">'HOBO UX90 Data'!G93/60</f>
        <v>#DIV/0!</v>
      </c>
      <c r="J22" s="16" t="e">
        <f ca="1">'HOBO UX90 Data'!H93/60</f>
        <v>#DIV/0!</v>
      </c>
      <c r="K22" s="5" t="e">
        <f ca="1">'HOBO UX90 Data'!G117/60</f>
        <v>#DIV/0!</v>
      </c>
      <c r="L22" s="5" t="e">
        <f ca="1">'HOBO UX90 Data'!H117/60</f>
        <v>#DIV/0!</v>
      </c>
      <c r="M22" s="16" t="e">
        <f ca="1">'HOBO UX90 Data'!G141/60</f>
        <v>#DIV/0!</v>
      </c>
      <c r="N22" s="16" t="e">
        <f ca="1">'HOBO UX90 Data'!H141/60</f>
        <v>#DIV/0!</v>
      </c>
      <c r="O22" s="5" t="e">
        <f t="shared" ca="1" si="0"/>
        <v>#DIV/0!</v>
      </c>
      <c r="P22" s="5" t="e">
        <f t="shared" ca="1" si="0"/>
        <v>#DIV/0!</v>
      </c>
      <c r="AD22" s="32"/>
      <c r="AE22" s="32"/>
      <c r="AF22" s="32"/>
      <c r="AG22" s="32"/>
      <c r="AH22" s="32"/>
      <c r="AI22" s="32"/>
      <c r="AJ22" s="32"/>
      <c r="AK22" s="32"/>
      <c r="AL22" s="32"/>
      <c r="AM22" s="32"/>
      <c r="AN22" s="32"/>
      <c r="AO22" s="32"/>
      <c r="AP22" s="32"/>
    </row>
    <row r="23" spans="2:42" x14ac:dyDescent="0.25">
      <c r="B23" s="15">
        <v>0.66666666666666696</v>
      </c>
      <c r="C23" s="5" t="e">
        <f ca="1">'HOBO UX90 Data'!G22/60</f>
        <v>#DIV/0!</v>
      </c>
      <c r="D23" s="5" t="e">
        <f ca="1">'HOBO UX90 Data'!H22/60</f>
        <v>#DIV/0!</v>
      </c>
      <c r="E23" s="16" t="e">
        <f ca="1">'HOBO UX90 Data'!G46/60</f>
        <v>#DIV/0!</v>
      </c>
      <c r="F23" s="16" t="e">
        <f ca="1">'HOBO UX90 Data'!H46/60</f>
        <v>#DIV/0!</v>
      </c>
      <c r="G23" s="5" t="e">
        <f ca="1">'HOBO UX90 Data'!G70/60</f>
        <v>#DIV/0!</v>
      </c>
      <c r="H23" s="5" t="e">
        <f ca="1">'HOBO UX90 Data'!H70/60</f>
        <v>#DIV/0!</v>
      </c>
      <c r="I23" s="16" t="e">
        <f ca="1">'HOBO UX90 Data'!G94/60</f>
        <v>#DIV/0!</v>
      </c>
      <c r="J23" s="16" t="e">
        <f ca="1">'HOBO UX90 Data'!H94/60</f>
        <v>#DIV/0!</v>
      </c>
      <c r="K23" s="5" t="e">
        <f ca="1">'HOBO UX90 Data'!G118/60</f>
        <v>#DIV/0!</v>
      </c>
      <c r="L23" s="5" t="e">
        <f ca="1">'HOBO UX90 Data'!H118/60</f>
        <v>#DIV/0!</v>
      </c>
      <c r="M23" s="16" t="e">
        <f ca="1">'HOBO UX90 Data'!G142/60</f>
        <v>#DIV/0!</v>
      </c>
      <c r="N23" s="16" t="e">
        <f ca="1">'HOBO UX90 Data'!H142/60</f>
        <v>#DIV/0!</v>
      </c>
      <c r="O23" s="5" t="e">
        <f t="shared" ca="1" si="0"/>
        <v>#DIV/0!</v>
      </c>
      <c r="P23" s="5" t="e">
        <f t="shared" ca="1" si="0"/>
        <v>#DIV/0!</v>
      </c>
      <c r="AD23" s="32"/>
      <c r="AE23" s="32"/>
      <c r="AF23" s="32"/>
      <c r="AG23" s="32"/>
      <c r="AH23" s="32"/>
      <c r="AI23" s="32"/>
      <c r="AJ23" s="32"/>
      <c r="AK23" s="32"/>
      <c r="AL23" s="32"/>
      <c r="AM23" s="32"/>
      <c r="AN23" s="32"/>
      <c r="AO23" s="32"/>
      <c r="AP23" s="32"/>
    </row>
    <row r="24" spans="2:42" x14ac:dyDescent="0.25">
      <c r="B24" s="15">
        <v>0.70833333333333404</v>
      </c>
      <c r="C24" s="5" t="e">
        <f ca="1">'HOBO UX90 Data'!G23/60</f>
        <v>#DIV/0!</v>
      </c>
      <c r="D24" s="5" t="e">
        <f ca="1">'HOBO UX90 Data'!H23/60</f>
        <v>#DIV/0!</v>
      </c>
      <c r="E24" s="16" t="e">
        <f ca="1">'HOBO UX90 Data'!G47/60</f>
        <v>#DIV/0!</v>
      </c>
      <c r="F24" s="16" t="e">
        <f ca="1">'HOBO UX90 Data'!H47/60</f>
        <v>#DIV/0!</v>
      </c>
      <c r="G24" s="5" t="e">
        <f ca="1">'HOBO UX90 Data'!G71/60</f>
        <v>#DIV/0!</v>
      </c>
      <c r="H24" s="5" t="e">
        <f ca="1">'HOBO UX90 Data'!H71/60</f>
        <v>#DIV/0!</v>
      </c>
      <c r="I24" s="16" t="e">
        <f ca="1">'HOBO UX90 Data'!G95/60</f>
        <v>#DIV/0!</v>
      </c>
      <c r="J24" s="16" t="e">
        <f ca="1">'HOBO UX90 Data'!H95/60</f>
        <v>#DIV/0!</v>
      </c>
      <c r="K24" s="5" t="e">
        <f ca="1">'HOBO UX90 Data'!G119/60</f>
        <v>#DIV/0!</v>
      </c>
      <c r="L24" s="5" t="e">
        <f ca="1">'HOBO UX90 Data'!H119/60</f>
        <v>#DIV/0!</v>
      </c>
      <c r="M24" s="16" t="e">
        <f ca="1">'HOBO UX90 Data'!G143/60</f>
        <v>#DIV/0!</v>
      </c>
      <c r="N24" s="16" t="e">
        <f ca="1">'HOBO UX90 Data'!H143/60</f>
        <v>#DIV/0!</v>
      </c>
      <c r="O24" s="5" t="e">
        <f t="shared" ca="1" si="0"/>
        <v>#DIV/0!</v>
      </c>
      <c r="P24" s="5" t="e">
        <f t="shared" ca="1" si="0"/>
        <v>#DIV/0!</v>
      </c>
      <c r="AD24" s="32"/>
      <c r="AE24" s="32"/>
      <c r="AF24" s="32"/>
      <c r="AG24" s="32"/>
      <c r="AH24" s="32"/>
      <c r="AI24" s="32"/>
      <c r="AJ24" s="32"/>
      <c r="AK24" s="32"/>
      <c r="AL24" s="32"/>
      <c r="AM24" s="32"/>
      <c r="AN24" s="32"/>
      <c r="AO24" s="32"/>
      <c r="AP24" s="32"/>
    </row>
    <row r="25" spans="2:42" x14ac:dyDescent="0.25">
      <c r="B25" s="15">
        <v>0.750000000000001</v>
      </c>
      <c r="C25" s="5" t="e">
        <f ca="1">'HOBO UX90 Data'!G24/60</f>
        <v>#DIV/0!</v>
      </c>
      <c r="D25" s="5" t="e">
        <f ca="1">'HOBO UX90 Data'!H24/60</f>
        <v>#DIV/0!</v>
      </c>
      <c r="E25" s="16" t="e">
        <f ca="1">'HOBO UX90 Data'!G48/60</f>
        <v>#DIV/0!</v>
      </c>
      <c r="F25" s="16" t="e">
        <f ca="1">'HOBO UX90 Data'!H48/60</f>
        <v>#DIV/0!</v>
      </c>
      <c r="G25" s="5" t="e">
        <f ca="1">'HOBO UX90 Data'!G72/60</f>
        <v>#DIV/0!</v>
      </c>
      <c r="H25" s="5" t="e">
        <f ca="1">'HOBO UX90 Data'!H72/60</f>
        <v>#DIV/0!</v>
      </c>
      <c r="I25" s="16" t="e">
        <f ca="1">'HOBO UX90 Data'!G96/60</f>
        <v>#DIV/0!</v>
      </c>
      <c r="J25" s="16" t="e">
        <f ca="1">'HOBO UX90 Data'!H96/60</f>
        <v>#DIV/0!</v>
      </c>
      <c r="K25" s="5" t="e">
        <f ca="1">'HOBO UX90 Data'!G120/60</f>
        <v>#DIV/0!</v>
      </c>
      <c r="L25" s="5" t="e">
        <f ca="1">'HOBO UX90 Data'!H120/60</f>
        <v>#DIV/0!</v>
      </c>
      <c r="M25" s="16" t="e">
        <f ca="1">'HOBO UX90 Data'!G144/60</f>
        <v>#DIV/0!</v>
      </c>
      <c r="N25" s="16" t="e">
        <f ca="1">'HOBO UX90 Data'!H144/60</f>
        <v>#DIV/0!</v>
      </c>
      <c r="O25" s="5" t="e">
        <f t="shared" ca="1" si="0"/>
        <v>#DIV/0!</v>
      </c>
      <c r="P25" s="5" t="e">
        <f t="shared" ca="1" si="0"/>
        <v>#DIV/0!</v>
      </c>
      <c r="AD25" s="32"/>
      <c r="AE25" s="32"/>
      <c r="AF25" s="32"/>
      <c r="AG25" s="32"/>
      <c r="AH25" s="32"/>
      <c r="AI25" s="32"/>
      <c r="AJ25" s="32"/>
      <c r="AK25" s="32"/>
      <c r="AL25" s="32"/>
      <c r="AM25" s="32"/>
      <c r="AN25" s="32"/>
      <c r="AO25" s="32"/>
      <c r="AP25" s="32"/>
    </row>
    <row r="26" spans="2:42" x14ac:dyDescent="0.25">
      <c r="B26" s="15">
        <v>0.79166666666666696</v>
      </c>
      <c r="C26" s="5" t="e">
        <f ca="1">'HOBO UX90 Data'!G25/60</f>
        <v>#DIV/0!</v>
      </c>
      <c r="D26" s="5" t="e">
        <f ca="1">'HOBO UX90 Data'!H25/60</f>
        <v>#DIV/0!</v>
      </c>
      <c r="E26" s="16" t="e">
        <f ca="1">'HOBO UX90 Data'!G49/60</f>
        <v>#DIV/0!</v>
      </c>
      <c r="F26" s="16" t="e">
        <f ca="1">'HOBO UX90 Data'!H49/60</f>
        <v>#DIV/0!</v>
      </c>
      <c r="G26" s="5" t="e">
        <f ca="1">'HOBO UX90 Data'!G73/60</f>
        <v>#DIV/0!</v>
      </c>
      <c r="H26" s="5" t="e">
        <f ca="1">'HOBO UX90 Data'!H73/60</f>
        <v>#DIV/0!</v>
      </c>
      <c r="I26" s="16" t="e">
        <f ca="1">'HOBO UX90 Data'!G97/60</f>
        <v>#DIV/0!</v>
      </c>
      <c r="J26" s="16" t="e">
        <f ca="1">'HOBO UX90 Data'!H97/60</f>
        <v>#DIV/0!</v>
      </c>
      <c r="K26" s="5" t="e">
        <f ca="1">'HOBO UX90 Data'!G121/60</f>
        <v>#DIV/0!</v>
      </c>
      <c r="L26" s="5" t="e">
        <f ca="1">'HOBO UX90 Data'!H121/60</f>
        <v>#DIV/0!</v>
      </c>
      <c r="M26" s="16" t="e">
        <f ca="1">'HOBO UX90 Data'!G145/60</f>
        <v>#DIV/0!</v>
      </c>
      <c r="N26" s="16" t="e">
        <f ca="1">'HOBO UX90 Data'!H145/60</f>
        <v>#DIV/0!</v>
      </c>
      <c r="O26" s="5" t="e">
        <f t="shared" ca="1" si="0"/>
        <v>#DIV/0!</v>
      </c>
      <c r="P26" s="5" t="e">
        <f t="shared" ca="1" si="0"/>
        <v>#DIV/0!</v>
      </c>
      <c r="AD26" s="32"/>
      <c r="AE26" s="32"/>
      <c r="AF26" s="32"/>
      <c r="AG26" s="32"/>
      <c r="AH26" s="32"/>
      <c r="AI26" s="32"/>
      <c r="AJ26" s="32"/>
      <c r="AK26" s="32"/>
      <c r="AL26" s="32"/>
      <c r="AM26" s="32"/>
      <c r="AN26" s="32"/>
      <c r="AO26" s="32"/>
      <c r="AP26" s="32"/>
    </row>
    <row r="27" spans="2:42" x14ac:dyDescent="0.25">
      <c r="B27" s="15">
        <v>0.83333333333333404</v>
      </c>
      <c r="C27" s="5" t="e">
        <f ca="1">'HOBO UX90 Data'!G26/60</f>
        <v>#DIV/0!</v>
      </c>
      <c r="D27" s="5" t="e">
        <f ca="1">'HOBO UX90 Data'!H26/60</f>
        <v>#DIV/0!</v>
      </c>
      <c r="E27" s="16" t="e">
        <f ca="1">'HOBO UX90 Data'!G50/60</f>
        <v>#DIV/0!</v>
      </c>
      <c r="F27" s="16" t="e">
        <f ca="1">'HOBO UX90 Data'!H50/60</f>
        <v>#DIV/0!</v>
      </c>
      <c r="G27" s="5" t="e">
        <f ca="1">'HOBO UX90 Data'!G74/60</f>
        <v>#DIV/0!</v>
      </c>
      <c r="H27" s="5" t="e">
        <f ca="1">'HOBO UX90 Data'!H74/60</f>
        <v>#DIV/0!</v>
      </c>
      <c r="I27" s="16" t="e">
        <f ca="1">'HOBO UX90 Data'!G98/60</f>
        <v>#DIV/0!</v>
      </c>
      <c r="J27" s="16" t="e">
        <f ca="1">'HOBO UX90 Data'!H98/60</f>
        <v>#DIV/0!</v>
      </c>
      <c r="K27" s="5" t="e">
        <f ca="1">'HOBO UX90 Data'!G122/60</f>
        <v>#DIV/0!</v>
      </c>
      <c r="L27" s="5" t="e">
        <f ca="1">'HOBO UX90 Data'!H122/60</f>
        <v>#DIV/0!</v>
      </c>
      <c r="M27" s="16" t="e">
        <f ca="1">'HOBO UX90 Data'!G146/60</f>
        <v>#DIV/0!</v>
      </c>
      <c r="N27" s="16" t="e">
        <f ca="1">'HOBO UX90 Data'!H146/60</f>
        <v>#DIV/0!</v>
      </c>
      <c r="O27" s="5" t="e">
        <f t="shared" ca="1" si="0"/>
        <v>#DIV/0!</v>
      </c>
      <c r="P27" s="5" t="e">
        <f t="shared" ca="1" si="0"/>
        <v>#DIV/0!</v>
      </c>
      <c r="AD27" s="32"/>
      <c r="AE27" s="32"/>
      <c r="AF27" s="32"/>
      <c r="AG27" s="32"/>
      <c r="AH27" s="32"/>
      <c r="AI27" s="32"/>
      <c r="AJ27" s="32"/>
      <c r="AK27" s="32"/>
      <c r="AL27" s="32"/>
      <c r="AM27" s="32"/>
      <c r="AN27" s="32"/>
      <c r="AO27" s="32"/>
      <c r="AP27" s="32"/>
    </row>
    <row r="28" spans="2:42" x14ac:dyDescent="0.25">
      <c r="B28" s="15">
        <v>0.875000000000001</v>
      </c>
      <c r="C28" s="5" t="e">
        <f ca="1">'HOBO UX90 Data'!G27/60</f>
        <v>#DIV/0!</v>
      </c>
      <c r="D28" s="5" t="e">
        <f ca="1">'HOBO UX90 Data'!H27/60</f>
        <v>#DIV/0!</v>
      </c>
      <c r="E28" s="16" t="e">
        <f ca="1">'HOBO UX90 Data'!G51/60</f>
        <v>#DIV/0!</v>
      </c>
      <c r="F28" s="16" t="e">
        <f ca="1">'HOBO UX90 Data'!H51/60</f>
        <v>#DIV/0!</v>
      </c>
      <c r="G28" s="5" t="e">
        <f ca="1">'HOBO UX90 Data'!G75/60</f>
        <v>#DIV/0!</v>
      </c>
      <c r="H28" s="5" t="e">
        <f ca="1">'HOBO UX90 Data'!H75/60</f>
        <v>#DIV/0!</v>
      </c>
      <c r="I28" s="16" t="e">
        <f ca="1">'HOBO UX90 Data'!G99/60</f>
        <v>#DIV/0!</v>
      </c>
      <c r="J28" s="16" t="e">
        <f ca="1">'HOBO UX90 Data'!H99/60</f>
        <v>#DIV/0!</v>
      </c>
      <c r="K28" s="5" t="e">
        <f ca="1">'HOBO UX90 Data'!G123/60</f>
        <v>#DIV/0!</v>
      </c>
      <c r="L28" s="5" t="e">
        <f ca="1">'HOBO UX90 Data'!H123/60</f>
        <v>#DIV/0!</v>
      </c>
      <c r="M28" s="16" t="e">
        <f ca="1">'HOBO UX90 Data'!G147/60</f>
        <v>#DIV/0!</v>
      </c>
      <c r="N28" s="16" t="e">
        <f ca="1">'HOBO UX90 Data'!H147/60</f>
        <v>#DIV/0!</v>
      </c>
      <c r="O28" s="5" t="e">
        <f t="shared" ca="1" si="0"/>
        <v>#DIV/0!</v>
      </c>
      <c r="P28" s="5" t="e">
        <f t="shared" ca="1" si="0"/>
        <v>#DIV/0!</v>
      </c>
      <c r="AD28" s="32"/>
      <c r="AE28" s="32"/>
      <c r="AF28" s="32"/>
      <c r="AG28" s="32"/>
      <c r="AH28" s="32"/>
      <c r="AI28" s="32"/>
      <c r="AJ28" s="32"/>
      <c r="AK28" s="32"/>
      <c r="AL28" s="32"/>
      <c r="AM28" s="32"/>
      <c r="AN28" s="32"/>
      <c r="AO28" s="32"/>
      <c r="AP28" s="32"/>
    </row>
    <row r="29" spans="2:42" x14ac:dyDescent="0.25">
      <c r="B29" s="15">
        <v>0.91666666666666696</v>
      </c>
      <c r="C29" s="5" t="e">
        <f ca="1">'HOBO UX90 Data'!G28/60</f>
        <v>#DIV/0!</v>
      </c>
      <c r="D29" s="5" t="e">
        <f ca="1">'HOBO UX90 Data'!H28/60</f>
        <v>#DIV/0!</v>
      </c>
      <c r="E29" s="16" t="e">
        <f ca="1">'HOBO UX90 Data'!G52/60</f>
        <v>#DIV/0!</v>
      </c>
      <c r="F29" s="16" t="e">
        <f ca="1">'HOBO UX90 Data'!H52/60</f>
        <v>#DIV/0!</v>
      </c>
      <c r="G29" s="5" t="e">
        <f ca="1">'HOBO UX90 Data'!G76/60</f>
        <v>#DIV/0!</v>
      </c>
      <c r="H29" s="5" t="e">
        <f ca="1">'HOBO UX90 Data'!H76/60</f>
        <v>#DIV/0!</v>
      </c>
      <c r="I29" s="16" t="e">
        <f ca="1">'HOBO UX90 Data'!G100/60</f>
        <v>#DIV/0!</v>
      </c>
      <c r="J29" s="16" t="e">
        <f ca="1">'HOBO UX90 Data'!H100/60</f>
        <v>#DIV/0!</v>
      </c>
      <c r="K29" s="5" t="e">
        <f ca="1">'HOBO UX90 Data'!G124/60</f>
        <v>#DIV/0!</v>
      </c>
      <c r="L29" s="5" t="e">
        <f ca="1">'HOBO UX90 Data'!H124/60</f>
        <v>#DIV/0!</v>
      </c>
      <c r="M29" s="16" t="e">
        <f ca="1">'HOBO UX90 Data'!G148/60</f>
        <v>#DIV/0!</v>
      </c>
      <c r="N29" s="16" t="e">
        <f ca="1">'HOBO UX90 Data'!H148/60</f>
        <v>#DIV/0!</v>
      </c>
      <c r="O29" s="5" t="e">
        <f t="shared" ca="1" si="0"/>
        <v>#DIV/0!</v>
      </c>
      <c r="P29" s="5" t="e">
        <f t="shared" ca="1" si="0"/>
        <v>#DIV/0!</v>
      </c>
      <c r="AD29" s="32"/>
      <c r="AE29" s="32"/>
      <c r="AF29" s="32"/>
      <c r="AG29" s="32"/>
      <c r="AH29" s="32"/>
      <c r="AI29" s="32"/>
      <c r="AJ29" s="32"/>
      <c r="AK29" s="32"/>
      <c r="AL29" s="32"/>
      <c r="AM29" s="32"/>
      <c r="AN29" s="32"/>
      <c r="AO29" s="32"/>
      <c r="AP29" s="32"/>
    </row>
    <row r="30" spans="2:42" x14ac:dyDescent="0.25">
      <c r="B30" s="15">
        <v>0.95833333333333404</v>
      </c>
      <c r="C30" s="5" t="e">
        <f ca="1">'HOBO UX90 Data'!G29/60</f>
        <v>#DIV/0!</v>
      </c>
      <c r="D30" s="5" t="e">
        <f ca="1">'HOBO UX90 Data'!H29/60</f>
        <v>#DIV/0!</v>
      </c>
      <c r="E30" s="16" t="e">
        <f ca="1">'HOBO UX90 Data'!G53/60</f>
        <v>#DIV/0!</v>
      </c>
      <c r="F30" s="16" t="e">
        <f ca="1">'HOBO UX90 Data'!H53/60</f>
        <v>#DIV/0!</v>
      </c>
      <c r="G30" s="5" t="e">
        <f ca="1">'HOBO UX90 Data'!G77/60</f>
        <v>#DIV/0!</v>
      </c>
      <c r="H30" s="5" t="e">
        <f ca="1">'HOBO UX90 Data'!H77/60</f>
        <v>#DIV/0!</v>
      </c>
      <c r="I30" s="16" t="e">
        <f ca="1">'HOBO UX90 Data'!G101/60</f>
        <v>#DIV/0!</v>
      </c>
      <c r="J30" s="16" t="e">
        <f ca="1">'HOBO UX90 Data'!H101/60</f>
        <v>#DIV/0!</v>
      </c>
      <c r="K30" s="5" t="e">
        <f ca="1">'HOBO UX90 Data'!G125/60</f>
        <v>#DIV/0!</v>
      </c>
      <c r="L30" s="5" t="e">
        <f ca="1">'HOBO UX90 Data'!H125/60</f>
        <v>#DIV/0!</v>
      </c>
      <c r="M30" s="16" t="e">
        <f ca="1">'HOBO UX90 Data'!G149/60</f>
        <v>#DIV/0!</v>
      </c>
      <c r="N30" s="16" t="e">
        <f ca="1">'HOBO UX90 Data'!H149/60</f>
        <v>#DIV/0!</v>
      </c>
      <c r="O30" s="5" t="e">
        <f t="shared" ca="1" si="0"/>
        <v>#DIV/0!</v>
      </c>
      <c r="P30" s="5" t="e">
        <f t="shared" ca="1" si="0"/>
        <v>#DIV/0!</v>
      </c>
      <c r="AD30" s="32"/>
      <c r="AE30" s="32"/>
      <c r="AF30" s="32"/>
      <c r="AG30" s="32"/>
      <c r="AH30" s="32"/>
      <c r="AI30" s="32"/>
      <c r="AJ30" s="32"/>
      <c r="AK30" s="32"/>
      <c r="AL30" s="32"/>
      <c r="AM30" s="32"/>
      <c r="AN30" s="32"/>
      <c r="AO30" s="32"/>
      <c r="AP30" s="32"/>
    </row>
    <row r="31" spans="2:42" ht="15.75" x14ac:dyDescent="0.25">
      <c r="B31" s="17" t="s">
        <v>9</v>
      </c>
      <c r="C31" s="4" t="e">
        <f ca="1">SUM(C7:C30)/60</f>
        <v>#DIV/0!</v>
      </c>
      <c r="D31" s="4" t="e">
        <f t="shared" ref="D31:N31" ca="1" si="1">SUM(D7:D30)/60</f>
        <v>#DIV/0!</v>
      </c>
      <c r="E31" s="14" t="e">
        <f t="shared" ca="1" si="1"/>
        <v>#DIV/0!</v>
      </c>
      <c r="F31" s="14" t="e">
        <f t="shared" ca="1" si="1"/>
        <v>#DIV/0!</v>
      </c>
      <c r="G31" s="4" t="e">
        <f ca="1">SUM(G7:G30)/60</f>
        <v>#DIV/0!</v>
      </c>
      <c r="H31" s="4" t="e">
        <f t="shared" ca="1" si="1"/>
        <v>#DIV/0!</v>
      </c>
      <c r="I31" s="14" t="e">
        <f t="shared" ca="1" si="1"/>
        <v>#DIV/0!</v>
      </c>
      <c r="J31" s="14" t="e">
        <f t="shared" ca="1" si="1"/>
        <v>#DIV/0!</v>
      </c>
      <c r="K31" s="4" t="e">
        <f t="shared" ca="1" si="1"/>
        <v>#DIV/0!</v>
      </c>
      <c r="L31" s="4" t="e">
        <f t="shared" ca="1" si="1"/>
        <v>#DIV/0!</v>
      </c>
      <c r="M31" s="14" t="e">
        <f t="shared" ca="1" si="1"/>
        <v>#DIV/0!</v>
      </c>
      <c r="N31" s="14" t="e">
        <f t="shared" ca="1" si="1"/>
        <v>#DIV/0!</v>
      </c>
      <c r="O31" s="4"/>
      <c r="P31" s="4"/>
      <c r="AD31" s="32"/>
      <c r="AE31" s="32"/>
      <c r="AF31" s="32"/>
      <c r="AG31" s="32"/>
      <c r="AH31" s="32"/>
      <c r="AI31" s="32"/>
      <c r="AJ31" s="32"/>
      <c r="AK31" s="32"/>
      <c r="AL31" s="32"/>
      <c r="AM31" s="32"/>
      <c r="AN31" s="32"/>
      <c r="AO31" s="32"/>
      <c r="AP31" s="32"/>
    </row>
    <row r="32" spans="2:42" ht="15.75" x14ac:dyDescent="0.25">
      <c r="B32" s="17" t="s">
        <v>10</v>
      </c>
      <c r="C32" s="6" t="e">
        <f ca="1">AVERAGE(C7:C30)</f>
        <v>#DIV/0!</v>
      </c>
      <c r="D32" s="6" t="e">
        <f t="shared" ref="D32:N32" ca="1" si="2">AVERAGE(D7:D30)</f>
        <v>#DIV/0!</v>
      </c>
      <c r="E32" s="18" t="e">
        <f t="shared" ca="1" si="2"/>
        <v>#DIV/0!</v>
      </c>
      <c r="F32" s="18" t="e">
        <f t="shared" ca="1" si="2"/>
        <v>#DIV/0!</v>
      </c>
      <c r="G32" s="6" t="e">
        <f t="shared" ca="1" si="2"/>
        <v>#DIV/0!</v>
      </c>
      <c r="H32" s="6" t="e">
        <f t="shared" ca="1" si="2"/>
        <v>#DIV/0!</v>
      </c>
      <c r="I32" s="18" t="e">
        <f t="shared" ca="1" si="2"/>
        <v>#DIV/0!</v>
      </c>
      <c r="J32" s="18" t="e">
        <f t="shared" ca="1" si="2"/>
        <v>#DIV/0!</v>
      </c>
      <c r="K32" s="6" t="e">
        <f t="shared" ca="1" si="2"/>
        <v>#DIV/0!</v>
      </c>
      <c r="L32" s="6" t="e">
        <f t="shared" ca="1" si="2"/>
        <v>#DIV/0!</v>
      </c>
      <c r="M32" s="18" t="e">
        <f t="shared" ca="1" si="2"/>
        <v>#DIV/0!</v>
      </c>
      <c r="N32" s="18" t="e">
        <f t="shared" ca="1" si="2"/>
        <v>#DIV/0!</v>
      </c>
      <c r="O32" s="4"/>
      <c r="P32" s="4"/>
      <c r="AD32" s="32"/>
      <c r="AE32" s="32"/>
      <c r="AF32" s="32"/>
      <c r="AG32" s="32"/>
      <c r="AH32" s="32"/>
      <c r="AI32" s="32"/>
      <c r="AJ32" s="32"/>
      <c r="AK32" s="32"/>
      <c r="AL32" s="32"/>
      <c r="AM32" s="32"/>
      <c r="AN32" s="32"/>
      <c r="AO32" s="32"/>
      <c r="AP32" s="32"/>
    </row>
    <row r="33" spans="2:42" x14ac:dyDescent="0.25">
      <c r="AD33" s="32"/>
      <c r="AE33" s="32"/>
      <c r="AF33" s="32"/>
      <c r="AG33" s="32"/>
      <c r="AH33" s="32"/>
      <c r="AI33" s="32"/>
      <c r="AJ33" s="32"/>
      <c r="AK33" s="32"/>
      <c r="AL33" s="32"/>
      <c r="AM33" s="32"/>
      <c r="AN33" s="32"/>
      <c r="AO33" s="32"/>
      <c r="AP33" s="32"/>
    </row>
    <row r="34" spans="2:42" x14ac:dyDescent="0.25">
      <c r="B34" s="19" t="e">
        <f ca="1">SUM(C7:C30,E7:E30,G7:G30,I7:I30,K7:K30,M7:M30)/60</f>
        <v>#DIV/0!</v>
      </c>
      <c r="C34" s="20" t="s">
        <v>26</v>
      </c>
      <c r="D34" s="21"/>
      <c r="E34" s="21"/>
      <c r="F34" s="21"/>
      <c r="G34" s="21"/>
      <c r="H34" s="22"/>
      <c r="AD34" s="32"/>
      <c r="AE34" s="32"/>
      <c r="AF34" s="32"/>
      <c r="AG34" s="32"/>
      <c r="AH34" s="32"/>
      <c r="AI34" s="32"/>
      <c r="AJ34" s="32"/>
      <c r="AK34" s="32"/>
      <c r="AL34" s="32"/>
      <c r="AM34" s="32"/>
      <c r="AN34" s="32"/>
      <c r="AO34" s="32"/>
      <c r="AP34" s="32"/>
    </row>
    <row r="35" spans="2:42" x14ac:dyDescent="0.25">
      <c r="B35" s="19" t="e">
        <f ca="1">SUM(D7:D30,F7:F30,H7:H30,J7:J30,L7:L30,N7:N30)/60</f>
        <v>#DIV/0!</v>
      </c>
      <c r="C35" s="7" t="s">
        <v>27</v>
      </c>
      <c r="D35" s="8"/>
      <c r="E35" s="8"/>
      <c r="F35" s="8"/>
      <c r="G35" s="8"/>
      <c r="H35" s="9"/>
      <c r="AD35" s="32"/>
      <c r="AE35" s="32"/>
      <c r="AF35" s="32"/>
      <c r="AG35" s="32"/>
      <c r="AH35" s="32"/>
      <c r="AI35" s="32"/>
      <c r="AJ35" s="32"/>
      <c r="AK35" s="32"/>
      <c r="AL35" s="32"/>
      <c r="AM35" s="32"/>
      <c r="AN35" s="32"/>
      <c r="AO35" s="32"/>
      <c r="AP35" s="32"/>
    </row>
    <row r="36" spans="2:42" x14ac:dyDescent="0.25">
      <c r="B36" s="19" t="e">
        <f ca="1">IF(B34-B35&gt;0,B34-B35,0)</f>
        <v>#DIV/0!</v>
      </c>
      <c r="C36" s="23" t="s">
        <v>28</v>
      </c>
      <c r="D36" s="24"/>
      <c r="E36" s="24"/>
      <c r="F36" s="24"/>
      <c r="G36" s="24"/>
      <c r="H36" s="25"/>
      <c r="AD36" s="32"/>
      <c r="AE36" s="32"/>
      <c r="AF36" s="32"/>
      <c r="AG36" s="32"/>
      <c r="AH36" s="32"/>
      <c r="AI36" s="32"/>
      <c r="AJ36" s="32"/>
      <c r="AK36" s="32"/>
      <c r="AL36" s="32"/>
      <c r="AM36" s="32"/>
      <c r="AN36" s="32"/>
      <c r="AO36" s="32"/>
      <c r="AP36" s="32"/>
    </row>
    <row r="37" spans="2:42" x14ac:dyDescent="0.25">
      <c r="AD37" s="32"/>
      <c r="AE37" s="32"/>
      <c r="AF37" s="32"/>
      <c r="AG37" s="32"/>
      <c r="AH37" s="32"/>
      <c r="AI37" s="32"/>
      <c r="AJ37" s="32"/>
      <c r="AK37" s="32"/>
      <c r="AL37" s="32"/>
      <c r="AM37" s="32"/>
      <c r="AN37" s="32"/>
      <c r="AO37" s="32"/>
      <c r="AP37" s="32"/>
    </row>
    <row r="38" spans="2:42" x14ac:dyDescent="0.25">
      <c r="AD38" s="32"/>
      <c r="AE38" s="32"/>
      <c r="AF38" s="32"/>
      <c r="AG38" s="32"/>
      <c r="AH38" s="32"/>
      <c r="AI38" s="32"/>
      <c r="AJ38" s="32"/>
      <c r="AK38" s="32"/>
      <c r="AL38" s="32"/>
      <c r="AM38" s="32"/>
      <c r="AN38" s="32"/>
      <c r="AO38" s="32"/>
      <c r="AP38" s="32"/>
    </row>
    <row r="39" spans="2:42" x14ac:dyDescent="0.25">
      <c r="AD39" s="32"/>
      <c r="AE39" s="32"/>
      <c r="AF39" s="32"/>
      <c r="AG39" s="32"/>
      <c r="AH39" s="32"/>
      <c r="AI39" s="32"/>
      <c r="AJ39" s="32"/>
      <c r="AK39" s="32"/>
      <c r="AL39" s="32"/>
      <c r="AM39" s="32"/>
      <c r="AN39" s="32"/>
      <c r="AO39" s="32"/>
      <c r="AP39" s="32"/>
    </row>
    <row r="40" spans="2:42" x14ac:dyDescent="0.25">
      <c r="AD40" s="32"/>
      <c r="AE40" s="32"/>
      <c r="AF40" s="32"/>
      <c r="AG40" s="32"/>
      <c r="AH40" s="32"/>
      <c r="AI40" s="32"/>
      <c r="AJ40" s="32"/>
      <c r="AK40" s="32"/>
      <c r="AL40" s="32"/>
      <c r="AM40" s="32"/>
      <c r="AN40" s="32"/>
      <c r="AO40" s="32"/>
      <c r="AP40" s="32"/>
    </row>
    <row r="41" spans="2:42" x14ac:dyDescent="0.25">
      <c r="AD41" s="32"/>
      <c r="AE41" s="32"/>
      <c r="AF41" s="32"/>
      <c r="AG41" s="32"/>
      <c r="AH41" s="32"/>
      <c r="AI41" s="32"/>
      <c r="AJ41" s="32"/>
      <c r="AK41" s="32"/>
      <c r="AL41" s="32"/>
      <c r="AM41" s="32"/>
      <c r="AN41" s="32"/>
      <c r="AO41" s="32"/>
      <c r="AP41" s="32"/>
    </row>
    <row r="42" spans="2:42" x14ac:dyDescent="0.25">
      <c r="AD42" s="32"/>
      <c r="AE42" s="32"/>
      <c r="AF42" s="32"/>
      <c r="AG42" s="32"/>
      <c r="AH42" s="32"/>
      <c r="AI42" s="32"/>
      <c r="AJ42" s="32"/>
      <c r="AK42" s="32"/>
      <c r="AL42" s="32"/>
      <c r="AM42" s="32"/>
      <c r="AN42" s="32"/>
      <c r="AO42" s="32"/>
      <c r="AP42" s="32"/>
    </row>
    <row r="43" spans="2:42" x14ac:dyDescent="0.25">
      <c r="AD43" s="32"/>
      <c r="AE43" s="32"/>
      <c r="AF43" s="32"/>
      <c r="AG43" s="32"/>
      <c r="AH43" s="32"/>
      <c r="AI43" s="32"/>
      <c r="AJ43" s="32"/>
      <c r="AK43" s="32"/>
      <c r="AL43" s="32"/>
      <c r="AM43" s="32"/>
      <c r="AN43" s="32"/>
      <c r="AO43" s="32"/>
      <c r="AP43" s="32"/>
    </row>
    <row r="44" spans="2:42" x14ac:dyDescent="0.25">
      <c r="AD44" s="32"/>
      <c r="AE44" s="32"/>
      <c r="AF44" s="32"/>
      <c r="AG44" s="32"/>
      <c r="AH44" s="32"/>
      <c r="AI44" s="32"/>
      <c r="AJ44" s="32"/>
      <c r="AK44" s="32"/>
      <c r="AL44" s="32"/>
      <c r="AM44" s="32"/>
      <c r="AN44" s="32"/>
      <c r="AO44" s="32"/>
      <c r="AP44" s="32"/>
    </row>
    <row r="45" spans="2:42" x14ac:dyDescent="0.25">
      <c r="AD45" s="32"/>
      <c r="AE45" s="32"/>
      <c r="AF45" s="32"/>
      <c r="AG45" s="32"/>
      <c r="AH45" s="32"/>
      <c r="AI45" s="32"/>
      <c r="AJ45" s="32"/>
      <c r="AK45" s="32"/>
      <c r="AL45" s="32"/>
      <c r="AM45" s="32"/>
      <c r="AN45" s="32"/>
      <c r="AO45" s="32"/>
      <c r="AP45" s="32"/>
    </row>
    <row r="46" spans="2:42" x14ac:dyDescent="0.25">
      <c r="AD46" s="32"/>
      <c r="AE46" s="32"/>
      <c r="AF46" s="32"/>
      <c r="AG46" s="32"/>
      <c r="AH46" s="32"/>
      <c r="AI46" s="32"/>
      <c r="AJ46" s="32"/>
      <c r="AK46" s="32"/>
      <c r="AL46" s="32"/>
      <c r="AM46" s="32"/>
      <c r="AN46" s="32"/>
      <c r="AO46" s="32"/>
      <c r="AP46" s="32"/>
    </row>
    <row r="47" spans="2:42" x14ac:dyDescent="0.25">
      <c r="AD47" s="32"/>
      <c r="AE47" s="32"/>
      <c r="AF47" s="32"/>
      <c r="AG47" s="32"/>
      <c r="AH47" s="32"/>
      <c r="AI47" s="32"/>
      <c r="AJ47" s="32"/>
      <c r="AK47" s="32"/>
      <c r="AL47" s="32"/>
      <c r="AM47" s="32"/>
      <c r="AN47" s="32"/>
      <c r="AO47" s="32"/>
      <c r="AP47" s="32"/>
    </row>
    <row r="48" spans="2:42" x14ac:dyDescent="0.25">
      <c r="AD48" s="32"/>
      <c r="AE48" s="32"/>
      <c r="AF48" s="32"/>
      <c r="AG48" s="32"/>
      <c r="AH48" s="32"/>
      <c r="AI48" s="32"/>
      <c r="AJ48" s="32"/>
      <c r="AK48" s="32"/>
      <c r="AL48" s="32"/>
      <c r="AM48" s="32"/>
      <c r="AN48" s="32"/>
      <c r="AO48" s="32"/>
      <c r="AP48" s="32"/>
    </row>
    <row r="49" spans="30:42" x14ac:dyDescent="0.25">
      <c r="AD49" s="32"/>
      <c r="AE49" s="32"/>
      <c r="AF49" s="32"/>
      <c r="AG49" s="32"/>
      <c r="AH49" s="32"/>
      <c r="AI49" s="32"/>
      <c r="AJ49" s="32"/>
      <c r="AK49" s="32"/>
      <c r="AL49" s="32"/>
      <c r="AM49" s="32"/>
      <c r="AN49" s="32"/>
      <c r="AO49" s="32"/>
      <c r="AP49" s="32"/>
    </row>
    <row r="50" spans="30:42" x14ac:dyDescent="0.25">
      <c r="AD50" s="32"/>
      <c r="AE50" s="32"/>
      <c r="AF50" s="32"/>
      <c r="AG50" s="32"/>
      <c r="AH50" s="32"/>
      <c r="AI50" s="32"/>
      <c r="AJ50" s="32"/>
      <c r="AK50" s="32"/>
      <c r="AL50" s="32"/>
      <c r="AM50" s="32"/>
      <c r="AN50" s="32"/>
      <c r="AO50" s="32"/>
      <c r="AP50" s="32"/>
    </row>
    <row r="51" spans="30:42" x14ac:dyDescent="0.25">
      <c r="AD51" s="32"/>
      <c r="AE51" s="32"/>
      <c r="AF51" s="32"/>
      <c r="AG51" s="32"/>
      <c r="AH51" s="32"/>
      <c r="AI51" s="32"/>
      <c r="AJ51" s="32"/>
      <c r="AK51" s="32"/>
      <c r="AL51" s="32"/>
      <c r="AM51" s="32"/>
      <c r="AN51" s="32"/>
      <c r="AO51" s="32"/>
      <c r="AP51" s="32"/>
    </row>
    <row r="52" spans="30:42" x14ac:dyDescent="0.25">
      <c r="AD52" s="32"/>
      <c r="AE52" s="32"/>
      <c r="AF52" s="32"/>
      <c r="AG52" s="32"/>
      <c r="AH52" s="32"/>
      <c r="AI52" s="32"/>
      <c r="AJ52" s="32"/>
      <c r="AK52" s="32"/>
      <c r="AL52" s="32"/>
      <c r="AM52" s="32"/>
      <c r="AN52" s="32"/>
      <c r="AO52" s="32"/>
      <c r="AP52" s="32"/>
    </row>
    <row r="53" spans="30:42" x14ac:dyDescent="0.25">
      <c r="AD53" s="32"/>
      <c r="AE53" s="32"/>
      <c r="AF53" s="32"/>
      <c r="AG53" s="32"/>
      <c r="AH53" s="32"/>
      <c r="AI53" s="32"/>
      <c r="AJ53" s="32"/>
      <c r="AK53" s="32"/>
      <c r="AL53" s="32"/>
      <c r="AM53" s="32"/>
      <c r="AN53" s="32"/>
      <c r="AO53" s="32"/>
      <c r="AP53" s="32"/>
    </row>
    <row r="54" spans="30:42" x14ac:dyDescent="0.25">
      <c r="AD54" s="32"/>
      <c r="AE54" s="32"/>
      <c r="AF54" s="32"/>
      <c r="AG54" s="32"/>
      <c r="AH54" s="32"/>
      <c r="AI54" s="32"/>
      <c r="AJ54" s="32"/>
      <c r="AK54" s="32"/>
      <c r="AL54" s="32"/>
      <c r="AM54" s="32"/>
      <c r="AN54" s="32"/>
      <c r="AO54" s="32"/>
      <c r="AP54" s="32"/>
    </row>
    <row r="55" spans="30:42" x14ac:dyDescent="0.25">
      <c r="AD55" s="32"/>
      <c r="AE55" s="32"/>
      <c r="AF55" s="32"/>
      <c r="AG55" s="32"/>
      <c r="AH55" s="32"/>
      <c r="AI55" s="32"/>
      <c r="AJ55" s="32"/>
      <c r="AK55" s="32"/>
      <c r="AL55" s="32"/>
      <c r="AM55" s="32"/>
      <c r="AN55" s="32"/>
      <c r="AO55" s="32"/>
      <c r="AP55" s="32"/>
    </row>
    <row r="56" spans="30:42" x14ac:dyDescent="0.25">
      <c r="AD56" s="32"/>
      <c r="AE56" s="32"/>
      <c r="AF56" s="32"/>
      <c r="AG56" s="32"/>
      <c r="AH56" s="32"/>
      <c r="AI56" s="32"/>
      <c r="AJ56" s="32"/>
      <c r="AK56" s="32"/>
      <c r="AL56" s="32"/>
      <c r="AM56" s="32"/>
      <c r="AN56" s="32"/>
      <c r="AO56" s="32"/>
      <c r="AP56" s="32"/>
    </row>
    <row r="57" spans="30:42" x14ac:dyDescent="0.25">
      <c r="AD57" s="32"/>
      <c r="AE57" s="32"/>
      <c r="AF57" s="32"/>
      <c r="AG57" s="32"/>
      <c r="AH57" s="32"/>
      <c r="AI57" s="32"/>
      <c r="AJ57" s="32"/>
      <c r="AK57" s="32"/>
      <c r="AL57" s="32"/>
      <c r="AM57" s="32"/>
      <c r="AN57" s="32"/>
      <c r="AO57" s="32"/>
      <c r="AP57" s="32"/>
    </row>
    <row r="58" spans="30:42" x14ac:dyDescent="0.25">
      <c r="AD58" s="32"/>
      <c r="AE58" s="32"/>
      <c r="AF58" s="32"/>
      <c r="AG58" s="32"/>
      <c r="AH58" s="32"/>
      <c r="AI58" s="32"/>
      <c r="AJ58" s="32"/>
      <c r="AK58" s="32"/>
      <c r="AL58" s="32"/>
      <c r="AM58" s="32"/>
      <c r="AN58" s="32"/>
      <c r="AO58" s="32"/>
      <c r="AP58" s="32"/>
    </row>
    <row r="59" spans="30:42" x14ac:dyDescent="0.25">
      <c r="AD59" s="32"/>
      <c r="AE59" s="32"/>
      <c r="AF59" s="32"/>
      <c r="AG59" s="32"/>
      <c r="AH59" s="32"/>
      <c r="AI59" s="32"/>
      <c r="AJ59" s="32"/>
      <c r="AK59" s="32"/>
      <c r="AL59" s="32"/>
      <c r="AM59" s="32"/>
      <c r="AN59" s="32"/>
      <c r="AO59" s="32"/>
      <c r="AP59" s="32"/>
    </row>
    <row r="60" spans="30:42" x14ac:dyDescent="0.25">
      <c r="AD60" s="32"/>
      <c r="AE60" s="32"/>
      <c r="AF60" s="32"/>
      <c r="AG60" s="32"/>
      <c r="AH60" s="32"/>
      <c r="AI60" s="32"/>
      <c r="AJ60" s="32"/>
      <c r="AK60" s="32"/>
      <c r="AL60" s="32"/>
      <c r="AM60" s="32"/>
      <c r="AN60" s="32"/>
      <c r="AO60" s="32"/>
      <c r="AP60" s="32"/>
    </row>
    <row r="61" spans="30:42" x14ac:dyDescent="0.25">
      <c r="AD61" s="32"/>
      <c r="AE61" s="32"/>
      <c r="AF61" s="32"/>
      <c r="AG61" s="32"/>
      <c r="AH61" s="32"/>
      <c r="AI61" s="32"/>
      <c r="AJ61" s="32"/>
      <c r="AK61" s="32"/>
      <c r="AL61" s="32"/>
      <c r="AM61" s="32"/>
      <c r="AN61" s="32"/>
      <c r="AO61" s="32"/>
      <c r="AP61" s="32"/>
    </row>
    <row r="62" spans="30:42" x14ac:dyDescent="0.25">
      <c r="AD62" s="32"/>
      <c r="AE62" s="32"/>
      <c r="AF62" s="32"/>
      <c r="AG62" s="32"/>
      <c r="AH62" s="32"/>
      <c r="AI62" s="32"/>
      <c r="AJ62" s="32"/>
      <c r="AK62" s="32"/>
      <c r="AL62" s="32"/>
      <c r="AM62" s="32"/>
      <c r="AN62" s="32"/>
      <c r="AO62" s="32"/>
      <c r="AP62" s="32"/>
    </row>
    <row r="63" spans="30:42" x14ac:dyDescent="0.25">
      <c r="AD63" s="32"/>
      <c r="AE63" s="32"/>
      <c r="AF63" s="32"/>
      <c r="AG63" s="32"/>
      <c r="AH63" s="32"/>
      <c r="AI63" s="32"/>
      <c r="AJ63" s="32"/>
      <c r="AK63" s="32"/>
      <c r="AL63" s="32"/>
      <c r="AM63" s="32"/>
      <c r="AN63" s="32"/>
      <c r="AO63" s="32"/>
      <c r="AP63" s="32"/>
    </row>
    <row r="64" spans="30:42" x14ac:dyDescent="0.25">
      <c r="AD64" s="32"/>
      <c r="AE64" s="32"/>
      <c r="AF64" s="32"/>
      <c r="AG64" s="32"/>
      <c r="AH64" s="32"/>
      <c r="AI64" s="32"/>
      <c r="AJ64" s="32"/>
      <c r="AK64" s="32"/>
      <c r="AL64" s="32"/>
      <c r="AM64" s="32"/>
      <c r="AN64" s="32"/>
      <c r="AO64" s="32"/>
      <c r="AP64" s="32"/>
    </row>
    <row r="65" spans="30:42" x14ac:dyDescent="0.25">
      <c r="AD65" s="32"/>
      <c r="AE65" s="32"/>
      <c r="AF65" s="32"/>
      <c r="AG65" s="32"/>
      <c r="AH65" s="32"/>
      <c r="AI65" s="32"/>
      <c r="AJ65" s="32"/>
      <c r="AK65" s="32"/>
      <c r="AL65" s="32"/>
      <c r="AM65" s="32"/>
      <c r="AN65" s="32"/>
      <c r="AO65" s="32"/>
      <c r="AP65" s="32"/>
    </row>
    <row r="66" spans="30:42" x14ac:dyDescent="0.25">
      <c r="AD66" s="32"/>
      <c r="AE66" s="32"/>
      <c r="AF66" s="32"/>
      <c r="AG66" s="32"/>
      <c r="AH66" s="32"/>
      <c r="AI66" s="32"/>
      <c r="AJ66" s="32"/>
      <c r="AK66" s="32"/>
      <c r="AL66" s="32"/>
      <c r="AM66" s="32"/>
      <c r="AN66" s="32"/>
      <c r="AO66" s="32"/>
      <c r="AP66" s="32"/>
    </row>
    <row r="67" spans="30:42" x14ac:dyDescent="0.25">
      <c r="AD67" s="32"/>
      <c r="AE67" s="32"/>
      <c r="AF67" s="32"/>
      <c r="AG67" s="32"/>
      <c r="AH67" s="32"/>
      <c r="AI67" s="32"/>
      <c r="AJ67" s="32"/>
      <c r="AK67" s="32"/>
      <c r="AL67" s="32"/>
      <c r="AM67" s="32"/>
      <c r="AN67" s="32"/>
      <c r="AO67" s="32"/>
      <c r="AP67" s="32"/>
    </row>
    <row r="68" spans="30:42" x14ac:dyDescent="0.25">
      <c r="AD68" s="32"/>
      <c r="AE68" s="32"/>
      <c r="AF68" s="32"/>
      <c r="AG68" s="32"/>
      <c r="AH68" s="32"/>
      <c r="AI68" s="32"/>
      <c r="AJ68" s="32"/>
      <c r="AK68" s="32"/>
      <c r="AL68" s="32"/>
      <c r="AM68" s="32"/>
      <c r="AN68" s="32"/>
      <c r="AO68" s="32"/>
      <c r="AP68" s="32"/>
    </row>
    <row r="69" spans="30:42" x14ac:dyDescent="0.25">
      <c r="AD69" s="32"/>
      <c r="AE69" s="32"/>
      <c r="AF69" s="32"/>
      <c r="AG69" s="32"/>
      <c r="AH69" s="32"/>
      <c r="AI69" s="32"/>
      <c r="AJ69" s="32"/>
      <c r="AK69" s="32"/>
      <c r="AL69" s="32"/>
      <c r="AM69" s="32"/>
      <c r="AN69" s="32"/>
      <c r="AO69" s="32"/>
      <c r="AP69" s="32"/>
    </row>
    <row r="70" spans="30:42" x14ac:dyDescent="0.25">
      <c r="AD70" s="32"/>
      <c r="AE70" s="32"/>
      <c r="AF70" s="32"/>
      <c r="AG70" s="32"/>
      <c r="AH70" s="32"/>
      <c r="AI70" s="32"/>
      <c r="AJ70" s="32"/>
      <c r="AK70" s="32"/>
      <c r="AL70" s="32"/>
      <c r="AM70" s="32"/>
      <c r="AN70" s="32"/>
      <c r="AO70" s="32"/>
      <c r="AP70" s="32"/>
    </row>
    <row r="71" spans="30:42" x14ac:dyDescent="0.25">
      <c r="AD71" s="32"/>
      <c r="AE71" s="32"/>
      <c r="AF71" s="32"/>
      <c r="AG71" s="32"/>
      <c r="AH71" s="32"/>
      <c r="AI71" s="32"/>
      <c r="AJ71" s="32"/>
      <c r="AK71" s="32"/>
      <c r="AL71" s="32"/>
      <c r="AM71" s="32"/>
      <c r="AN71" s="32"/>
      <c r="AO71" s="32"/>
      <c r="AP71" s="32"/>
    </row>
    <row r="72" spans="30:42" x14ac:dyDescent="0.25">
      <c r="AD72" s="32"/>
      <c r="AE72" s="32"/>
      <c r="AF72" s="32"/>
      <c r="AG72" s="32"/>
      <c r="AH72" s="32"/>
      <c r="AI72" s="32"/>
      <c r="AJ72" s="32"/>
      <c r="AK72" s="32"/>
      <c r="AL72" s="32"/>
      <c r="AM72" s="32"/>
      <c r="AN72" s="32"/>
      <c r="AO72" s="32"/>
      <c r="AP72" s="32"/>
    </row>
    <row r="73" spans="30:42" x14ac:dyDescent="0.25">
      <c r="AD73" s="32"/>
      <c r="AE73" s="32"/>
      <c r="AF73" s="32"/>
      <c r="AG73" s="32"/>
      <c r="AH73" s="32"/>
      <c r="AI73" s="32"/>
      <c r="AJ73" s="32"/>
      <c r="AK73" s="32"/>
      <c r="AL73" s="32"/>
      <c r="AM73" s="32"/>
      <c r="AN73" s="32"/>
      <c r="AO73" s="32"/>
      <c r="AP73" s="32"/>
    </row>
    <row r="74" spans="30:42" x14ac:dyDescent="0.25">
      <c r="AD74" s="32"/>
      <c r="AE74" s="32"/>
      <c r="AF74" s="32"/>
      <c r="AG74" s="32"/>
      <c r="AH74" s="32"/>
      <c r="AI74" s="32"/>
      <c r="AJ74" s="32"/>
      <c r="AK74" s="32"/>
      <c r="AL74" s="32"/>
      <c r="AM74" s="32"/>
      <c r="AN74" s="32"/>
      <c r="AO74" s="32"/>
      <c r="AP74" s="32"/>
    </row>
    <row r="75" spans="30:42" x14ac:dyDescent="0.25">
      <c r="AD75" s="32"/>
      <c r="AE75" s="32"/>
      <c r="AF75" s="32"/>
      <c r="AG75" s="32"/>
      <c r="AH75" s="32"/>
      <c r="AI75" s="32"/>
      <c r="AJ75" s="32"/>
      <c r="AK75" s="32"/>
      <c r="AL75" s="32"/>
      <c r="AM75" s="32"/>
      <c r="AN75" s="32"/>
      <c r="AO75" s="32"/>
      <c r="AP75" s="32"/>
    </row>
    <row r="76" spans="30:42" x14ac:dyDescent="0.25">
      <c r="AD76" s="32"/>
      <c r="AE76" s="32"/>
      <c r="AF76" s="32"/>
      <c r="AG76" s="32"/>
      <c r="AH76" s="32"/>
      <c r="AI76" s="32"/>
      <c r="AJ76" s="32"/>
      <c r="AK76" s="32"/>
      <c r="AL76" s="32"/>
      <c r="AM76" s="32"/>
      <c r="AN76" s="32"/>
      <c r="AO76" s="32"/>
      <c r="AP76" s="32"/>
    </row>
    <row r="77" spans="30:42" x14ac:dyDescent="0.25">
      <c r="AD77" s="32"/>
      <c r="AE77" s="32"/>
      <c r="AF77" s="32"/>
      <c r="AG77" s="32"/>
      <c r="AH77" s="32"/>
      <c r="AI77" s="32"/>
      <c r="AJ77" s="32"/>
      <c r="AK77" s="32"/>
      <c r="AL77" s="32"/>
      <c r="AM77" s="32"/>
      <c r="AN77" s="32"/>
      <c r="AO77" s="32"/>
      <c r="AP77" s="32"/>
    </row>
    <row r="78" spans="30:42" x14ac:dyDescent="0.25">
      <c r="AD78" s="32"/>
      <c r="AE78" s="32"/>
      <c r="AF78" s="32"/>
      <c r="AG78" s="32"/>
      <c r="AH78" s="32"/>
      <c r="AI78" s="32"/>
      <c r="AJ78" s="32"/>
      <c r="AK78" s="32"/>
      <c r="AL78" s="32"/>
      <c r="AM78" s="32"/>
      <c r="AN78" s="32"/>
      <c r="AO78" s="32"/>
      <c r="AP78" s="32"/>
    </row>
    <row r="79" spans="30:42" x14ac:dyDescent="0.25">
      <c r="AD79" s="32"/>
      <c r="AE79" s="32"/>
      <c r="AF79" s="32"/>
      <c r="AG79" s="32"/>
      <c r="AH79" s="32"/>
      <c r="AI79" s="32"/>
      <c r="AJ79" s="32"/>
      <c r="AK79" s="32"/>
      <c r="AL79" s="32"/>
      <c r="AM79" s="32"/>
      <c r="AN79" s="32"/>
      <c r="AO79" s="32"/>
      <c r="AP79" s="32"/>
    </row>
    <row r="80" spans="30:42" x14ac:dyDescent="0.25">
      <c r="AD80" s="32"/>
      <c r="AE80" s="32"/>
      <c r="AF80" s="32"/>
      <c r="AG80" s="32"/>
      <c r="AH80" s="32"/>
      <c r="AI80" s="32"/>
      <c r="AJ80" s="32"/>
      <c r="AK80" s="32"/>
      <c r="AL80" s="32"/>
      <c r="AM80" s="32"/>
      <c r="AN80" s="32"/>
      <c r="AO80" s="32"/>
      <c r="AP80" s="32"/>
    </row>
    <row r="81" spans="30:42" x14ac:dyDescent="0.25">
      <c r="AD81" s="32"/>
      <c r="AE81" s="32"/>
      <c r="AF81" s="32"/>
      <c r="AG81" s="32"/>
      <c r="AH81" s="32"/>
      <c r="AI81" s="32"/>
      <c r="AJ81" s="32"/>
      <c r="AK81" s="32"/>
      <c r="AL81" s="32"/>
      <c r="AM81" s="32"/>
      <c r="AN81" s="32"/>
      <c r="AO81" s="32"/>
      <c r="AP81" s="32"/>
    </row>
    <row r="82" spans="30:42" x14ac:dyDescent="0.25">
      <c r="AD82" s="32"/>
      <c r="AE82" s="32"/>
      <c r="AF82" s="32"/>
      <c r="AG82" s="32"/>
      <c r="AH82" s="32"/>
      <c r="AI82" s="32"/>
      <c r="AJ82" s="32"/>
      <c r="AK82" s="32"/>
      <c r="AL82" s="32"/>
      <c r="AM82" s="32"/>
      <c r="AN82" s="32"/>
      <c r="AO82" s="32"/>
      <c r="AP82" s="32"/>
    </row>
    <row r="83" spans="30:42" x14ac:dyDescent="0.25">
      <c r="AD83" s="32"/>
      <c r="AE83" s="32"/>
      <c r="AF83" s="32"/>
      <c r="AG83" s="32"/>
      <c r="AH83" s="32"/>
      <c r="AI83" s="32"/>
      <c r="AJ83" s="32"/>
      <c r="AK83" s="32"/>
      <c r="AL83" s="32"/>
      <c r="AM83" s="32"/>
      <c r="AN83" s="32"/>
      <c r="AO83" s="32"/>
      <c r="AP83" s="32"/>
    </row>
    <row r="84" spans="30:42" x14ac:dyDescent="0.25">
      <c r="AD84" s="32"/>
      <c r="AE84" s="32"/>
      <c r="AF84" s="32"/>
      <c r="AG84" s="32"/>
      <c r="AH84" s="32"/>
      <c r="AI84" s="32"/>
      <c r="AJ84" s="32"/>
      <c r="AK84" s="32"/>
      <c r="AL84" s="32"/>
      <c r="AM84" s="32"/>
      <c r="AN84" s="32"/>
      <c r="AO84" s="32"/>
      <c r="AP84" s="32"/>
    </row>
    <row r="85" spans="30:42" x14ac:dyDescent="0.25">
      <c r="AD85" s="32"/>
      <c r="AE85" s="32"/>
      <c r="AF85" s="32"/>
      <c r="AG85" s="32"/>
      <c r="AH85" s="32"/>
      <c r="AI85" s="32"/>
      <c r="AJ85" s="32"/>
      <c r="AK85" s="32"/>
      <c r="AL85" s="32"/>
      <c r="AM85" s="32"/>
      <c r="AN85" s="32"/>
      <c r="AO85" s="32"/>
      <c r="AP85" s="32"/>
    </row>
    <row r="86" spans="30:42" x14ac:dyDescent="0.25">
      <c r="AD86" s="32"/>
      <c r="AE86" s="32"/>
      <c r="AF86" s="32"/>
      <c r="AG86" s="32"/>
      <c r="AH86" s="32"/>
      <c r="AI86" s="32"/>
      <c r="AJ86" s="32"/>
      <c r="AK86" s="32"/>
      <c r="AL86" s="32"/>
      <c r="AM86" s="32"/>
      <c r="AN86" s="32"/>
      <c r="AO86" s="32"/>
      <c r="AP86" s="3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750"/>
  <sheetViews>
    <sheetView workbookViewId="0"/>
  </sheetViews>
  <sheetFormatPr defaultRowHeight="15" x14ac:dyDescent="0.25"/>
  <cols>
    <col min="1" max="1" width="15.85546875" style="35" bestFit="1" customWidth="1"/>
    <col min="2" max="2" width="12.42578125" style="10" customWidth="1"/>
    <col min="3" max="3" width="10.42578125" style="10" bestFit="1" customWidth="1"/>
    <col min="4" max="4" width="10.140625" style="10" customWidth="1"/>
    <col min="5" max="5" width="9.140625" style="10"/>
    <col min="6" max="6" width="15.85546875" style="10" bestFit="1" customWidth="1"/>
    <col min="7" max="7" width="12.85546875" style="10" customWidth="1"/>
    <col min="8" max="8" width="10.42578125" style="10" customWidth="1"/>
    <col min="9" max="9" width="9.140625" style="10"/>
    <col min="10" max="10" width="16.5703125" style="10" bestFit="1" customWidth="1"/>
    <col min="11" max="11" width="17.85546875" style="10" bestFit="1" customWidth="1"/>
    <col min="12" max="16384" width="9.140625" style="10"/>
  </cols>
  <sheetData>
    <row r="2" spans="1:18" ht="20.100000000000001" customHeight="1" x14ac:dyDescent="0.25">
      <c r="B2" s="73" t="s">
        <v>69</v>
      </c>
      <c r="C2" s="70"/>
      <c r="D2" s="70"/>
      <c r="E2" s="70"/>
      <c r="F2" s="70"/>
      <c r="G2" s="70"/>
      <c r="H2" s="70"/>
      <c r="I2" s="70"/>
      <c r="J2" s="70"/>
      <c r="K2" s="70"/>
      <c r="L2" s="70"/>
      <c r="M2" s="70"/>
      <c r="N2" s="8"/>
      <c r="O2" s="8"/>
      <c r="P2" s="8"/>
      <c r="Q2" s="8"/>
      <c r="R2" s="9"/>
    </row>
    <row r="3" spans="1:18" ht="20.100000000000001" customHeight="1" x14ac:dyDescent="0.25">
      <c r="B3" s="38" t="s">
        <v>22</v>
      </c>
      <c r="C3" s="39"/>
      <c r="D3" s="50"/>
      <c r="E3" s="40" t="s">
        <v>23</v>
      </c>
      <c r="F3" s="39"/>
      <c r="G3" s="39"/>
      <c r="H3" s="39"/>
      <c r="I3" s="39"/>
      <c r="J3" s="69" t="s">
        <v>15</v>
      </c>
      <c r="K3" s="41" t="e">
        <f>DATE(General!D19,General!D20,General!D21+5)+TIME(23,60-D3,0)</f>
        <v>#NUM!</v>
      </c>
      <c r="L3" s="40" t="s">
        <v>24</v>
      </c>
      <c r="M3" s="39"/>
      <c r="N3" s="24"/>
      <c r="O3" s="24"/>
      <c r="P3" s="24"/>
      <c r="Q3" s="24"/>
      <c r="R3" s="25"/>
    </row>
    <row r="5" spans="1:18" x14ac:dyDescent="0.25">
      <c r="A5" s="42" t="s">
        <v>14</v>
      </c>
      <c r="B5" s="31" t="s">
        <v>30</v>
      </c>
      <c r="C5" s="31" t="s">
        <v>31</v>
      </c>
      <c r="D5" s="11"/>
      <c r="E5" s="31" t="s">
        <v>25</v>
      </c>
      <c r="F5" s="31" t="s">
        <v>14</v>
      </c>
      <c r="G5" s="31" t="s">
        <v>30</v>
      </c>
      <c r="H5" s="31" t="s">
        <v>31</v>
      </c>
    </row>
    <row r="6" spans="1:18" x14ac:dyDescent="0.25">
      <c r="A6" s="42" t="e">
        <f>DATE(General!D19,General!D20,General!D21)+TIME(0,0,0)</f>
        <v>#NUM!</v>
      </c>
      <c r="B6" s="48"/>
      <c r="C6" s="48"/>
      <c r="D6" s="11"/>
      <c r="E6" s="31">
        <v>1</v>
      </c>
      <c r="F6" s="43" t="e">
        <f>A6+TIME(0,0,0)</f>
        <v>#NUM!</v>
      </c>
      <c r="G6" s="31" t="e">
        <f ca="1">AVERAGE(B6:OFFSET(B6,60/$D$3-1,0,1,1))</f>
        <v>#DIV/0!</v>
      </c>
      <c r="H6" s="31" t="e">
        <f ca="1">AVERAGE(C6:OFFSET(C6,60/$D$3-1,0,1,1))</f>
        <v>#DIV/0!</v>
      </c>
      <c r="I6" s="44"/>
    </row>
    <row r="7" spans="1:18" x14ac:dyDescent="0.25">
      <c r="A7" s="42" t="e">
        <f>IF(A6="","",IF($K$3-A6&lt;0.01,"",(A6+TIME(0,$D$3,0))))</f>
        <v>#NUM!</v>
      </c>
      <c r="B7" s="48"/>
      <c r="C7" s="48"/>
      <c r="D7" s="11"/>
      <c r="E7" s="31">
        <v>2</v>
      </c>
      <c r="F7" s="43" t="e">
        <f>F6+TIME(1,0,0)</f>
        <v>#NUM!</v>
      </c>
      <c r="G7" s="31" t="e">
        <f ca="1">AVERAGE(OFFSET(G7,(60/$D$3-1)*($E7-1),-5,1,1):OFFSET(OFFSET(G7,(60/$D$3-1)*($E7-1),-5,1,1),60/$D$3-1,0,1,1))</f>
        <v>#DIV/0!</v>
      </c>
      <c r="H7" s="31" t="e">
        <f ca="1">AVERAGE(OFFSET(H7,(60/$D$3-1)*($E7-1),-5,1,1):OFFSET(OFFSET(H7,(60/$D$3-1)*($E7-1),-5,1,1),60/$D$3-1,0,1,1))</f>
        <v>#DIV/0!</v>
      </c>
      <c r="I7" s="44"/>
    </row>
    <row r="8" spans="1:18" x14ac:dyDescent="0.25">
      <c r="A8" s="42" t="e">
        <f>IF(A7="","",IF($K$3-A7&lt;0.01,"",(A7+TIME(0,$D$3,0))))</f>
        <v>#NUM!</v>
      </c>
      <c r="B8" s="48"/>
      <c r="C8" s="48"/>
      <c r="D8" s="11"/>
      <c r="E8" s="31">
        <v>3</v>
      </c>
      <c r="F8" s="43" t="e">
        <f>F7+TIME(1,0,0)</f>
        <v>#NUM!</v>
      </c>
      <c r="G8" s="31" t="e">
        <f ca="1">AVERAGE(OFFSET(G8,(60/$D$3-1)*($E8-1),-5,1,1):OFFSET(OFFSET(G8,(60/$D$3-1)*($E8-1),-5,1,1),60/$D$3-1,0,1,1))</f>
        <v>#DIV/0!</v>
      </c>
      <c r="H8" s="31" t="e">
        <f ca="1">AVERAGE(OFFSET(H8,(60/$D$3-1)*($E8-1),-5,1,1):OFFSET(OFFSET(H8,(60/$D$3-1)*($E8-1),-5,1,1),60/$D$3-1,0,1,1))</f>
        <v>#DIV/0!</v>
      </c>
    </row>
    <row r="9" spans="1:18" x14ac:dyDescent="0.25">
      <c r="A9" s="42" t="e">
        <f t="shared" ref="A9:A72" si="0">IF(A8="","",IF($K$3-A8&lt;0.01,"",(A8+TIME(0,$D$3,0))))</f>
        <v>#NUM!</v>
      </c>
      <c r="B9" s="48"/>
      <c r="C9" s="48"/>
      <c r="D9" s="11"/>
      <c r="E9" s="31">
        <v>4</v>
      </c>
      <c r="F9" s="43" t="e">
        <f>F8+TIME(1,0,0)</f>
        <v>#NUM!</v>
      </c>
      <c r="G9" s="31" t="e">
        <f ca="1">AVERAGE(OFFSET(G9,(60/$D$3-1)*($E9-1),-5,1,1):OFFSET(OFFSET(G9,(60/$D$3-1)*($E9-1),-5,1,1),60/$D$3-1,0,1,1))</f>
        <v>#DIV/0!</v>
      </c>
      <c r="H9" s="31" t="e">
        <f ca="1">AVERAGE(OFFSET(H9,(60/$D$3-1)*($E9-1),-5,1,1):OFFSET(OFFSET(H9,(60/$D$3-1)*($E9-1),-5,1,1),60/$D$3-1,0,1,1))</f>
        <v>#DIV/0!</v>
      </c>
    </row>
    <row r="10" spans="1:18" x14ac:dyDescent="0.25">
      <c r="A10" s="42" t="e">
        <f t="shared" si="0"/>
        <v>#NUM!</v>
      </c>
      <c r="B10" s="48"/>
      <c r="C10" s="48"/>
      <c r="D10" s="11"/>
      <c r="E10" s="31">
        <v>5</v>
      </c>
      <c r="F10" s="43" t="e">
        <f>F9+TIME(1,0,0)</f>
        <v>#NUM!</v>
      </c>
      <c r="G10" s="31" t="e">
        <f ca="1">AVERAGE(OFFSET(G10,(60/$D$3-1)*($E10-1),-5,1,1):OFFSET(OFFSET(G10,(60/$D$3-1)*($E10-1),-5,1,1),60/$D$3-1,0,1,1))</f>
        <v>#DIV/0!</v>
      </c>
      <c r="H10" s="31" t="e">
        <f ca="1">AVERAGE(OFFSET(H10,(60/$D$3-1)*($E10-1),-5,1,1):OFFSET(OFFSET(H10,(60/$D$3-1)*($E10-1),-5,1,1),60/$D$3-1,0,1,1))</f>
        <v>#DIV/0!</v>
      </c>
    </row>
    <row r="11" spans="1:18" x14ac:dyDescent="0.25">
      <c r="A11" s="42" t="e">
        <f t="shared" si="0"/>
        <v>#NUM!</v>
      </c>
      <c r="B11" s="48"/>
      <c r="C11" s="48"/>
      <c r="D11" s="11"/>
      <c r="E11" s="31">
        <v>6</v>
      </c>
      <c r="F11" s="43" t="e">
        <f t="shared" ref="F11:F26" si="1">F10+TIME(1,0,0)</f>
        <v>#NUM!</v>
      </c>
      <c r="G11" s="31" t="e">
        <f ca="1">AVERAGE(OFFSET(G11,(60/$D$3-1)*($E11-1),-5,1,1):OFFSET(OFFSET(G11,(60/$D$3-1)*($E11-1),-5,1,1),60/$D$3-1,0,1,1))</f>
        <v>#DIV/0!</v>
      </c>
      <c r="H11" s="31" t="e">
        <f ca="1">AVERAGE(OFFSET(H11,(60/$D$3-1)*($E11-1),-5,1,1):OFFSET(OFFSET(H11,(60/$D$3-1)*($E11-1),-5,1,1),60/$D$3-1,0,1,1))</f>
        <v>#DIV/0!</v>
      </c>
    </row>
    <row r="12" spans="1:18" x14ac:dyDescent="0.25">
      <c r="A12" s="42" t="e">
        <f t="shared" si="0"/>
        <v>#NUM!</v>
      </c>
      <c r="B12" s="48"/>
      <c r="C12" s="48"/>
      <c r="D12" s="11"/>
      <c r="E12" s="31">
        <v>7</v>
      </c>
      <c r="F12" s="43" t="e">
        <f t="shared" si="1"/>
        <v>#NUM!</v>
      </c>
      <c r="G12" s="31" t="e">
        <f ca="1">AVERAGE(OFFSET(G12,(60/$D$3-1)*($E12-1),-5,1,1):OFFSET(OFFSET(G12,(60/$D$3-1)*($E12-1),-5,1,1),60/$D$3-1,0,1,1))</f>
        <v>#DIV/0!</v>
      </c>
      <c r="H12" s="31" t="e">
        <f ca="1">AVERAGE(OFFSET(H12,(60/$D$3-1)*($E12-1),-5,1,1):OFFSET(OFFSET(H12,(60/$D$3-1)*($E12-1),-5,1,1),60/$D$3-1,0,1,1))</f>
        <v>#DIV/0!</v>
      </c>
    </row>
    <row r="13" spans="1:18" x14ac:dyDescent="0.25">
      <c r="A13" s="42" t="e">
        <f t="shared" si="0"/>
        <v>#NUM!</v>
      </c>
      <c r="B13" s="48"/>
      <c r="C13" s="48"/>
      <c r="D13" s="43"/>
      <c r="E13" s="31">
        <v>8</v>
      </c>
      <c r="F13" s="43" t="e">
        <f t="shared" si="1"/>
        <v>#NUM!</v>
      </c>
      <c r="G13" s="31" t="e">
        <f ca="1">AVERAGE(OFFSET(G13,(60/$D$3-1)*($E13-1),-5,1,1):OFFSET(OFFSET(G13,(60/$D$3-1)*($E13-1),-5,1,1),60/$D$3-1,0,1,1))</f>
        <v>#DIV/0!</v>
      </c>
      <c r="H13" s="31" t="e">
        <f ca="1">AVERAGE(OFFSET(H13,(60/$D$3-1)*($E13-1),-5,1,1):OFFSET(OFFSET(H13,(60/$D$3-1)*($E13-1),-5,1,1),60/$D$3-1,0,1,1))</f>
        <v>#DIV/0!</v>
      </c>
    </row>
    <row r="14" spans="1:18" x14ac:dyDescent="0.25">
      <c r="A14" s="42" t="e">
        <f t="shared" si="0"/>
        <v>#NUM!</v>
      </c>
      <c r="B14" s="48"/>
      <c r="C14" s="48"/>
      <c r="D14" s="11"/>
      <c r="E14" s="31">
        <v>9</v>
      </c>
      <c r="F14" s="43" t="e">
        <f t="shared" si="1"/>
        <v>#NUM!</v>
      </c>
      <c r="G14" s="31" t="e">
        <f ca="1">AVERAGE(OFFSET(G14,(60/$D$3-1)*($E14-1),-5,1,1):OFFSET(OFFSET(G14,(60/$D$3-1)*($E14-1),-5,1,1),60/$D$3-1,0,1,1))</f>
        <v>#DIV/0!</v>
      </c>
      <c r="H14" s="31" t="e">
        <f ca="1">AVERAGE(OFFSET(H14,(60/$D$3-1)*($E14-1),-5,1,1):OFFSET(OFFSET(H14,(60/$D$3-1)*($E14-1),-5,1,1),60/$D$3-1,0,1,1))</f>
        <v>#DIV/0!</v>
      </c>
    </row>
    <row r="15" spans="1:18" x14ac:dyDescent="0.25">
      <c r="A15" s="42" t="e">
        <f t="shared" si="0"/>
        <v>#NUM!</v>
      </c>
      <c r="B15" s="48"/>
      <c r="C15" s="48"/>
      <c r="D15" s="11"/>
      <c r="E15" s="31">
        <v>10</v>
      </c>
      <c r="F15" s="43" t="e">
        <f t="shared" si="1"/>
        <v>#NUM!</v>
      </c>
      <c r="G15" s="31" t="e">
        <f ca="1">AVERAGE(OFFSET(G15,(60/$D$3-1)*($E15-1),-5,1,1):OFFSET(OFFSET(G15,(60/$D$3-1)*($E15-1),-5,1,1),60/$D$3-1,0,1,1))</f>
        <v>#DIV/0!</v>
      </c>
      <c r="H15" s="31" t="e">
        <f ca="1">AVERAGE(OFFSET(H15,(60/$D$3-1)*($E15-1),-5,1,1):OFFSET(OFFSET(H15,(60/$D$3-1)*($E15-1),-5,1,1),60/$D$3-1,0,1,1))</f>
        <v>#DIV/0!</v>
      </c>
    </row>
    <row r="16" spans="1:18" x14ac:dyDescent="0.25">
      <c r="A16" s="42" t="e">
        <f t="shared" si="0"/>
        <v>#NUM!</v>
      </c>
      <c r="B16" s="48"/>
      <c r="C16" s="48"/>
      <c r="D16" s="43"/>
      <c r="E16" s="31">
        <v>11</v>
      </c>
      <c r="F16" s="43" t="e">
        <f t="shared" si="1"/>
        <v>#NUM!</v>
      </c>
      <c r="G16" s="31" t="e">
        <f ca="1">AVERAGE(OFFSET(G16,(60/$D$3-1)*($E16-1),-5,1,1):OFFSET(OFFSET(G16,(60/$D$3-1)*($E16-1),-5,1,1),60/$D$3-1,0,1,1))</f>
        <v>#DIV/0!</v>
      </c>
      <c r="H16" s="31" t="e">
        <f ca="1">AVERAGE(OFFSET(H16,(60/$D$3-1)*($E16-1),-5,1,1):OFFSET(OFFSET(H16,(60/$D$3-1)*($E16-1),-5,1,1),60/$D$3-1,0,1,1))</f>
        <v>#DIV/0!</v>
      </c>
    </row>
    <row r="17" spans="1:8" x14ac:dyDescent="0.25">
      <c r="A17" s="42" t="e">
        <f t="shared" si="0"/>
        <v>#NUM!</v>
      </c>
      <c r="B17" s="48"/>
      <c r="C17" s="48"/>
      <c r="D17" s="11"/>
      <c r="E17" s="31">
        <v>12</v>
      </c>
      <c r="F17" s="43" t="e">
        <f t="shared" si="1"/>
        <v>#NUM!</v>
      </c>
      <c r="G17" s="31" t="e">
        <f ca="1">AVERAGE(OFFSET(G17,(60/$D$3-1)*($E17-1),-5,1,1):OFFSET(OFFSET(G17,(60/$D$3-1)*($E17-1),-5,1,1),60/$D$3-1,0,1,1))</f>
        <v>#DIV/0!</v>
      </c>
      <c r="H17" s="31" t="e">
        <f ca="1">AVERAGE(OFFSET(H17,(60/$D$3-1)*($E17-1),-5,1,1):OFFSET(OFFSET(H17,(60/$D$3-1)*($E17-1),-5,1,1),60/$D$3-1,0,1,1))</f>
        <v>#DIV/0!</v>
      </c>
    </row>
    <row r="18" spans="1:8" x14ac:dyDescent="0.25">
      <c r="A18" s="42" t="e">
        <f t="shared" si="0"/>
        <v>#NUM!</v>
      </c>
      <c r="B18" s="48"/>
      <c r="C18" s="48"/>
      <c r="D18" s="11"/>
      <c r="E18" s="31">
        <v>13</v>
      </c>
      <c r="F18" s="43" t="e">
        <f t="shared" si="1"/>
        <v>#NUM!</v>
      </c>
      <c r="G18" s="31" t="e">
        <f ca="1">AVERAGE(OFFSET(G18,(60/$D$3-1)*($E18-1),-5,1,1):OFFSET(OFFSET(G18,(60/$D$3-1)*($E18-1),-5,1,1),60/$D$3-1,0,1,1))</f>
        <v>#DIV/0!</v>
      </c>
      <c r="H18" s="31" t="e">
        <f ca="1">AVERAGE(OFFSET(H18,(60/$D$3-1)*($E18-1),-5,1,1):OFFSET(OFFSET(H18,(60/$D$3-1)*($E18-1),-5,1,1),60/$D$3-1,0,1,1))</f>
        <v>#DIV/0!</v>
      </c>
    </row>
    <row r="19" spans="1:8" x14ac:dyDescent="0.25">
      <c r="A19" s="42" t="e">
        <f t="shared" si="0"/>
        <v>#NUM!</v>
      </c>
      <c r="B19" s="48"/>
      <c r="C19" s="48"/>
      <c r="D19" s="11"/>
      <c r="E19" s="31">
        <v>14</v>
      </c>
      <c r="F19" s="43" t="e">
        <f t="shared" si="1"/>
        <v>#NUM!</v>
      </c>
      <c r="G19" s="31" t="e">
        <f ca="1">AVERAGE(OFFSET(G19,(60/$D$3-1)*($E19-1),-5,1,1):OFFSET(OFFSET(G19,(60/$D$3-1)*($E19-1),-5,1,1),60/$D$3-1,0,1,1))</f>
        <v>#DIV/0!</v>
      </c>
      <c r="H19" s="31" t="e">
        <f ca="1">AVERAGE(OFFSET(H19,(60/$D$3-1)*($E19-1),-5,1,1):OFFSET(OFFSET(H19,(60/$D$3-1)*($E19-1),-5,1,1),60/$D$3-1,0,1,1))</f>
        <v>#DIV/0!</v>
      </c>
    </row>
    <row r="20" spans="1:8" x14ac:dyDescent="0.25">
      <c r="A20" s="42" t="e">
        <f t="shared" si="0"/>
        <v>#NUM!</v>
      </c>
      <c r="B20" s="48"/>
      <c r="C20" s="48"/>
      <c r="D20" s="11"/>
      <c r="E20" s="31">
        <v>15</v>
      </c>
      <c r="F20" s="43" t="e">
        <f t="shared" si="1"/>
        <v>#NUM!</v>
      </c>
      <c r="G20" s="31" t="e">
        <f ca="1">AVERAGE(OFFSET(G20,(60/$D$3-1)*($E20-1),-5,1,1):OFFSET(OFFSET(G20,(60/$D$3-1)*($E20-1),-5,1,1),60/$D$3-1,0,1,1))</f>
        <v>#DIV/0!</v>
      </c>
      <c r="H20" s="31" t="e">
        <f ca="1">AVERAGE(OFFSET(H20,(60/$D$3-1)*($E20-1),-5,1,1):OFFSET(OFFSET(H20,(60/$D$3-1)*($E20-1),-5,1,1),60/$D$3-1,0,1,1))</f>
        <v>#DIV/0!</v>
      </c>
    </row>
    <row r="21" spans="1:8" x14ac:dyDescent="0.25">
      <c r="A21" s="42" t="e">
        <f t="shared" si="0"/>
        <v>#NUM!</v>
      </c>
      <c r="B21" s="48"/>
      <c r="C21" s="48"/>
      <c r="D21" s="11"/>
      <c r="E21" s="31">
        <v>16</v>
      </c>
      <c r="F21" s="43" t="e">
        <f t="shared" si="1"/>
        <v>#NUM!</v>
      </c>
      <c r="G21" s="31" t="e">
        <f ca="1">AVERAGE(OFFSET(G21,(60/$D$3-1)*($E21-1),-5,1,1):OFFSET(OFFSET(G21,(60/$D$3-1)*($E21-1),-5,1,1),60/$D$3-1,0,1,1))</f>
        <v>#DIV/0!</v>
      </c>
      <c r="H21" s="31" t="e">
        <f ca="1">AVERAGE(OFFSET(H21,(60/$D$3-1)*($E21-1),-5,1,1):OFFSET(OFFSET(H21,(60/$D$3-1)*($E21-1),-5,1,1),60/$D$3-1,0,1,1))</f>
        <v>#DIV/0!</v>
      </c>
    </row>
    <row r="22" spans="1:8" x14ac:dyDescent="0.25">
      <c r="A22" s="42" t="e">
        <f t="shared" si="0"/>
        <v>#NUM!</v>
      </c>
      <c r="B22" s="48"/>
      <c r="C22" s="48"/>
      <c r="D22" s="11"/>
      <c r="E22" s="31">
        <v>17</v>
      </c>
      <c r="F22" s="43" t="e">
        <f t="shared" si="1"/>
        <v>#NUM!</v>
      </c>
      <c r="G22" s="31" t="e">
        <f ca="1">AVERAGE(OFFSET(G22,(60/$D$3-1)*($E22-1),-5,1,1):OFFSET(OFFSET(G22,(60/$D$3-1)*($E22-1),-5,1,1),60/$D$3-1,0,1,1))</f>
        <v>#DIV/0!</v>
      </c>
      <c r="H22" s="31" t="e">
        <f ca="1">AVERAGE(OFFSET(H22,(60/$D$3-1)*($E22-1),-5,1,1):OFFSET(OFFSET(H22,(60/$D$3-1)*($E22-1),-5,1,1),60/$D$3-1,0,1,1))</f>
        <v>#DIV/0!</v>
      </c>
    </row>
    <row r="23" spans="1:8" x14ac:dyDescent="0.25">
      <c r="A23" s="42" t="e">
        <f t="shared" si="0"/>
        <v>#NUM!</v>
      </c>
      <c r="B23" s="48"/>
      <c r="C23" s="48"/>
      <c r="D23" s="11"/>
      <c r="E23" s="31">
        <v>18</v>
      </c>
      <c r="F23" s="43" t="e">
        <f t="shared" si="1"/>
        <v>#NUM!</v>
      </c>
      <c r="G23" s="31" t="e">
        <f ca="1">AVERAGE(OFFSET(G23,(60/$D$3-1)*($E23-1),-5,1,1):OFFSET(OFFSET(G23,(60/$D$3-1)*($E23-1),-5,1,1),60/$D$3-1,0,1,1))</f>
        <v>#DIV/0!</v>
      </c>
      <c r="H23" s="31" t="e">
        <f ca="1">AVERAGE(OFFSET(H23,(60/$D$3-1)*($E23-1),-5,1,1):OFFSET(OFFSET(H23,(60/$D$3-1)*($E23-1),-5,1,1),60/$D$3-1,0,1,1))</f>
        <v>#DIV/0!</v>
      </c>
    </row>
    <row r="24" spans="1:8" x14ac:dyDescent="0.25">
      <c r="A24" s="42" t="e">
        <f t="shared" si="0"/>
        <v>#NUM!</v>
      </c>
      <c r="B24" s="48"/>
      <c r="C24" s="48"/>
      <c r="D24" s="11"/>
      <c r="E24" s="31">
        <v>19</v>
      </c>
      <c r="F24" s="43" t="e">
        <f t="shared" si="1"/>
        <v>#NUM!</v>
      </c>
      <c r="G24" s="31" t="e">
        <f ca="1">AVERAGE(OFFSET(G24,(60/$D$3-1)*($E24-1),-5,1,1):OFFSET(OFFSET(G24,(60/$D$3-1)*($E24-1),-5,1,1),60/$D$3-1,0,1,1))</f>
        <v>#DIV/0!</v>
      </c>
      <c r="H24" s="31" t="e">
        <f ca="1">AVERAGE(OFFSET(H24,(60/$D$3-1)*($E24-1),-5,1,1):OFFSET(OFFSET(H24,(60/$D$3-1)*($E24-1),-5,1,1),60/$D$3-1,0,1,1))</f>
        <v>#DIV/0!</v>
      </c>
    </row>
    <row r="25" spans="1:8" x14ac:dyDescent="0.25">
      <c r="A25" s="42" t="e">
        <f t="shared" si="0"/>
        <v>#NUM!</v>
      </c>
      <c r="B25" s="48"/>
      <c r="C25" s="48"/>
      <c r="D25" s="11"/>
      <c r="E25" s="31">
        <v>20</v>
      </c>
      <c r="F25" s="43" t="e">
        <f t="shared" si="1"/>
        <v>#NUM!</v>
      </c>
      <c r="G25" s="31" t="e">
        <f ca="1">AVERAGE(OFFSET(G25,(60/$D$3-1)*($E25-1),-5,1,1):OFFSET(OFFSET(G25,(60/$D$3-1)*($E25-1),-5,1,1),60/$D$3-1,0,1,1))</f>
        <v>#DIV/0!</v>
      </c>
      <c r="H25" s="31" t="e">
        <f ca="1">AVERAGE(OFFSET(H25,(60/$D$3-1)*($E25-1),-5,1,1):OFFSET(OFFSET(H25,(60/$D$3-1)*($E25-1),-5,1,1),60/$D$3-1,0,1,1))</f>
        <v>#DIV/0!</v>
      </c>
    </row>
    <row r="26" spans="1:8" x14ac:dyDescent="0.25">
      <c r="A26" s="42" t="e">
        <f t="shared" si="0"/>
        <v>#NUM!</v>
      </c>
      <c r="B26" s="48"/>
      <c r="C26" s="48"/>
      <c r="D26" s="11"/>
      <c r="E26" s="31">
        <v>21</v>
      </c>
      <c r="F26" s="43" t="e">
        <f t="shared" si="1"/>
        <v>#NUM!</v>
      </c>
      <c r="G26" s="31" t="e">
        <f ca="1">AVERAGE(OFFSET(G26,(60/$D$3-1)*($E26-1),-5,1,1):OFFSET(OFFSET(G26,(60/$D$3-1)*($E26-1),-5,1,1),60/$D$3-1,0,1,1))</f>
        <v>#DIV/0!</v>
      </c>
      <c r="H26" s="31" t="e">
        <f ca="1">AVERAGE(OFFSET(H26,(60/$D$3-1)*($E26-1),-5,1,1):OFFSET(OFFSET(H26,(60/$D$3-1)*($E26-1),-5,1,1),60/$D$3-1,0,1,1))</f>
        <v>#DIV/0!</v>
      </c>
    </row>
    <row r="27" spans="1:8" x14ac:dyDescent="0.25">
      <c r="A27" s="42" t="e">
        <f t="shared" si="0"/>
        <v>#NUM!</v>
      </c>
      <c r="B27" s="48"/>
      <c r="C27" s="48"/>
      <c r="D27" s="11"/>
      <c r="E27" s="31">
        <v>22</v>
      </c>
      <c r="F27" s="43" t="e">
        <f>F26+TIME(1,0,0)</f>
        <v>#NUM!</v>
      </c>
      <c r="G27" s="31" t="e">
        <f ca="1">AVERAGE(OFFSET(G27,(60/$D$3-1)*($E27-1),-5,1,1):OFFSET(OFFSET(G27,(60/$D$3-1)*($E27-1),-5,1,1),60/$D$3-1,0,1,1))</f>
        <v>#DIV/0!</v>
      </c>
      <c r="H27" s="31" t="e">
        <f ca="1">AVERAGE(OFFSET(H27,(60/$D$3-1)*($E27-1),-5,1,1):OFFSET(OFFSET(H27,(60/$D$3-1)*($E27-1),-5,1,1),60/$D$3-1,0,1,1))</f>
        <v>#DIV/0!</v>
      </c>
    </row>
    <row r="28" spans="1:8" x14ac:dyDescent="0.25">
      <c r="A28" s="42" t="e">
        <f t="shared" si="0"/>
        <v>#NUM!</v>
      </c>
      <c r="B28" s="48"/>
      <c r="C28" s="48"/>
      <c r="D28" s="11"/>
      <c r="E28" s="31">
        <v>23</v>
      </c>
      <c r="F28" s="43" t="e">
        <f>F27+TIME(1,0,0)</f>
        <v>#NUM!</v>
      </c>
      <c r="G28" s="31" t="e">
        <f ca="1">AVERAGE(OFFSET(G28,(60/$D$3-1)*($E28-1),-5,1,1):OFFSET(OFFSET(G28,(60/$D$3-1)*($E28-1),-5,1,1),60/$D$3-1,0,1,1))</f>
        <v>#DIV/0!</v>
      </c>
      <c r="H28" s="31" t="e">
        <f ca="1">AVERAGE(OFFSET(H28,(60/$D$3-1)*($E28-1),-5,1,1):OFFSET(OFFSET(H28,(60/$D$3-1)*($E28-1),-5,1,1),60/$D$3-1,0,1,1))</f>
        <v>#DIV/0!</v>
      </c>
    </row>
    <row r="29" spans="1:8" x14ac:dyDescent="0.25">
      <c r="A29" s="42" t="e">
        <f t="shared" si="0"/>
        <v>#NUM!</v>
      </c>
      <c r="B29" s="48"/>
      <c r="C29" s="48"/>
      <c r="D29" s="11"/>
      <c r="E29" s="31">
        <v>24</v>
      </c>
      <c r="F29" s="43" t="e">
        <f>F28+TIME(1,0,0)</f>
        <v>#NUM!</v>
      </c>
      <c r="G29" s="31" t="e">
        <f ca="1">AVERAGE(OFFSET(G29,(60/$D$3-1)*($E29-1),-5,1,1):OFFSET(OFFSET(G29,(60/$D$3-1)*($E29-1),-5,1,1),60/$D$3-1,0,1,1))</f>
        <v>#DIV/0!</v>
      </c>
      <c r="H29" s="31" t="e">
        <f ca="1">AVERAGE(OFFSET(H29,(60/$D$3-1)*($E29-1),-5,1,1):OFFSET(OFFSET(H29,(60/$D$3-1)*($E29-1),-5,1,1),60/$D$3-1,0,1,1))</f>
        <v>#DIV/0!</v>
      </c>
    </row>
    <row r="30" spans="1:8" x14ac:dyDescent="0.25">
      <c r="A30" s="42" t="e">
        <f t="shared" si="0"/>
        <v>#NUM!</v>
      </c>
      <c r="B30" s="48"/>
      <c r="C30" s="48"/>
      <c r="D30" s="11"/>
      <c r="E30" s="31">
        <v>25</v>
      </c>
      <c r="F30" s="43" t="e">
        <f t="shared" ref="F30:F93" si="2">F29+TIME(1,0,0)</f>
        <v>#NUM!</v>
      </c>
      <c r="G30" s="31" t="e">
        <f ca="1">AVERAGE(OFFSET(G30,(60/$D$3-1)*($E30-1),-5,1,1):OFFSET(OFFSET(G30,(60/$D$3-1)*($E30-1),-5,1,1),60/$D$3-1,0,1,1))</f>
        <v>#DIV/0!</v>
      </c>
      <c r="H30" s="31" t="e">
        <f ca="1">AVERAGE(OFFSET(H30,(60/$D$3-1)*($E30-1),-5,1,1):OFFSET(OFFSET(H30,(60/$D$3-1)*($E30-1),-5,1,1),60/$D$3-1,0,1,1))</f>
        <v>#DIV/0!</v>
      </c>
    </row>
    <row r="31" spans="1:8" x14ac:dyDescent="0.25">
      <c r="A31" s="42" t="e">
        <f t="shared" si="0"/>
        <v>#NUM!</v>
      </c>
      <c r="B31" s="48"/>
      <c r="C31" s="48"/>
      <c r="D31" s="11"/>
      <c r="E31" s="31">
        <v>26</v>
      </c>
      <c r="F31" s="43" t="e">
        <f t="shared" si="2"/>
        <v>#NUM!</v>
      </c>
      <c r="G31" s="31" t="e">
        <f ca="1">AVERAGE(OFFSET(G31,(60/$D$3-1)*($E31-1),-5,1,1):OFFSET(OFFSET(G31,(60/$D$3-1)*($E31-1),-5,1,1),60/$D$3-1,0,1,1))</f>
        <v>#DIV/0!</v>
      </c>
      <c r="H31" s="31" t="e">
        <f ca="1">AVERAGE(OFFSET(H31,(60/$D$3-1)*($E31-1),-5,1,1):OFFSET(OFFSET(H31,(60/$D$3-1)*($E31-1),-5,1,1),60/$D$3-1,0,1,1))</f>
        <v>#DIV/0!</v>
      </c>
    </row>
    <row r="32" spans="1:8" x14ac:dyDescent="0.25">
      <c r="A32" s="42" t="e">
        <f t="shared" si="0"/>
        <v>#NUM!</v>
      </c>
      <c r="B32" s="48"/>
      <c r="C32" s="48"/>
      <c r="D32" s="11"/>
      <c r="E32" s="31">
        <v>27</v>
      </c>
      <c r="F32" s="43" t="e">
        <f t="shared" si="2"/>
        <v>#NUM!</v>
      </c>
      <c r="G32" s="31" t="e">
        <f ca="1">AVERAGE(OFFSET(G32,(60/$D$3-1)*($E32-1),-5,1,1):OFFSET(OFFSET(G32,(60/$D$3-1)*($E32-1),-5,1,1),60/$D$3-1,0,1,1))</f>
        <v>#DIV/0!</v>
      </c>
      <c r="H32" s="31" t="e">
        <f ca="1">AVERAGE(OFFSET(H32,(60/$D$3-1)*($E32-1),-5,1,1):OFFSET(OFFSET(H32,(60/$D$3-1)*($E32-1),-5,1,1),60/$D$3-1,0,1,1))</f>
        <v>#DIV/0!</v>
      </c>
    </row>
    <row r="33" spans="1:8" x14ac:dyDescent="0.25">
      <c r="A33" s="42" t="e">
        <f t="shared" si="0"/>
        <v>#NUM!</v>
      </c>
      <c r="B33" s="48"/>
      <c r="C33" s="48"/>
      <c r="D33" s="11"/>
      <c r="E33" s="31">
        <v>28</v>
      </c>
      <c r="F33" s="43" t="e">
        <f t="shared" si="2"/>
        <v>#NUM!</v>
      </c>
      <c r="G33" s="31" t="e">
        <f ca="1">AVERAGE(OFFSET(G33,(60/$D$3-1)*($E33-1),-5,1,1):OFFSET(OFFSET(G33,(60/$D$3-1)*($E33-1),-5,1,1),60/$D$3-1,0,1,1))</f>
        <v>#DIV/0!</v>
      </c>
      <c r="H33" s="31" t="e">
        <f ca="1">AVERAGE(OFFSET(H33,(60/$D$3-1)*($E33-1),-5,1,1):OFFSET(OFFSET(H33,(60/$D$3-1)*($E33-1),-5,1,1),60/$D$3-1,0,1,1))</f>
        <v>#DIV/0!</v>
      </c>
    </row>
    <row r="34" spans="1:8" x14ac:dyDescent="0.25">
      <c r="A34" s="42" t="e">
        <f t="shared" si="0"/>
        <v>#NUM!</v>
      </c>
      <c r="B34" s="48"/>
      <c r="C34" s="48"/>
      <c r="D34" s="11"/>
      <c r="E34" s="31">
        <v>29</v>
      </c>
      <c r="F34" s="43" t="e">
        <f t="shared" si="2"/>
        <v>#NUM!</v>
      </c>
      <c r="G34" s="31" t="e">
        <f ca="1">AVERAGE(OFFSET(G34,(60/$D$3-1)*($E34-1),-5,1,1):OFFSET(OFFSET(G34,(60/$D$3-1)*($E34-1),-5,1,1),60/$D$3-1,0,1,1))</f>
        <v>#DIV/0!</v>
      </c>
      <c r="H34" s="31" t="e">
        <f ca="1">AVERAGE(OFFSET(H34,(60/$D$3-1)*($E34-1),-5,1,1):OFFSET(OFFSET(H34,(60/$D$3-1)*($E34-1),-5,1,1),60/$D$3-1,0,1,1))</f>
        <v>#DIV/0!</v>
      </c>
    </row>
    <row r="35" spans="1:8" x14ac:dyDescent="0.25">
      <c r="A35" s="42" t="e">
        <f t="shared" si="0"/>
        <v>#NUM!</v>
      </c>
      <c r="B35" s="48"/>
      <c r="C35" s="48"/>
      <c r="D35" s="11"/>
      <c r="E35" s="31">
        <v>30</v>
      </c>
      <c r="F35" s="43" t="e">
        <f t="shared" si="2"/>
        <v>#NUM!</v>
      </c>
      <c r="G35" s="31" t="e">
        <f ca="1">AVERAGE(OFFSET(G35,(60/$D$3-1)*($E35-1),-5,1,1):OFFSET(OFFSET(G35,(60/$D$3-1)*($E35-1),-5,1,1),60/$D$3-1,0,1,1))</f>
        <v>#DIV/0!</v>
      </c>
      <c r="H35" s="31" t="e">
        <f ca="1">AVERAGE(OFFSET(H35,(60/$D$3-1)*($E35-1),-5,1,1):OFFSET(OFFSET(H35,(60/$D$3-1)*($E35-1),-5,1,1),60/$D$3-1,0,1,1))</f>
        <v>#DIV/0!</v>
      </c>
    </row>
    <row r="36" spans="1:8" x14ac:dyDescent="0.25">
      <c r="A36" s="42" t="e">
        <f t="shared" si="0"/>
        <v>#NUM!</v>
      </c>
      <c r="B36" s="48"/>
      <c r="C36" s="48"/>
      <c r="D36" s="11"/>
      <c r="E36" s="31">
        <v>31</v>
      </c>
      <c r="F36" s="43" t="e">
        <f t="shared" si="2"/>
        <v>#NUM!</v>
      </c>
      <c r="G36" s="31" t="e">
        <f ca="1">AVERAGE(OFFSET(G36,(60/$D$3-1)*($E36-1),-5,1,1):OFFSET(OFFSET(G36,(60/$D$3-1)*($E36-1),-5,1,1),60/$D$3-1,0,1,1))</f>
        <v>#DIV/0!</v>
      </c>
      <c r="H36" s="31" t="e">
        <f ca="1">AVERAGE(OFFSET(H36,(60/$D$3-1)*($E36-1),-5,1,1):OFFSET(OFFSET(H36,(60/$D$3-1)*($E36-1),-5,1,1),60/$D$3-1,0,1,1))</f>
        <v>#DIV/0!</v>
      </c>
    </row>
    <row r="37" spans="1:8" x14ac:dyDescent="0.25">
      <c r="A37" s="42" t="e">
        <f t="shared" si="0"/>
        <v>#NUM!</v>
      </c>
      <c r="B37" s="48"/>
      <c r="C37" s="48"/>
      <c r="D37" s="11"/>
      <c r="E37" s="31">
        <v>32</v>
      </c>
      <c r="F37" s="43" t="e">
        <f t="shared" si="2"/>
        <v>#NUM!</v>
      </c>
      <c r="G37" s="31" t="e">
        <f ca="1">AVERAGE(OFFSET(G37,(60/$D$3-1)*($E37-1),-5,1,1):OFFSET(OFFSET(G37,(60/$D$3-1)*($E37-1),-5,1,1),60/$D$3-1,0,1,1))</f>
        <v>#DIV/0!</v>
      </c>
      <c r="H37" s="31" t="e">
        <f ca="1">AVERAGE(OFFSET(H37,(60/$D$3-1)*($E37-1),-5,1,1):OFFSET(OFFSET(H37,(60/$D$3-1)*($E37-1),-5,1,1),60/$D$3-1,0,1,1))</f>
        <v>#DIV/0!</v>
      </c>
    </row>
    <row r="38" spans="1:8" x14ac:dyDescent="0.25">
      <c r="A38" s="42" t="e">
        <f t="shared" si="0"/>
        <v>#NUM!</v>
      </c>
      <c r="B38" s="48"/>
      <c r="C38" s="48"/>
      <c r="D38" s="11"/>
      <c r="E38" s="31">
        <v>33</v>
      </c>
      <c r="F38" s="43" t="e">
        <f t="shared" si="2"/>
        <v>#NUM!</v>
      </c>
      <c r="G38" s="31" t="e">
        <f ca="1">AVERAGE(OFFSET(G38,(60/$D$3-1)*($E38-1),-5,1,1):OFFSET(OFFSET(G38,(60/$D$3-1)*($E38-1),-5,1,1),60/$D$3-1,0,1,1))</f>
        <v>#DIV/0!</v>
      </c>
      <c r="H38" s="31" t="e">
        <f ca="1">AVERAGE(OFFSET(H38,(60/$D$3-1)*($E38-1),-5,1,1):OFFSET(OFFSET(H38,(60/$D$3-1)*($E38-1),-5,1,1),60/$D$3-1,0,1,1))</f>
        <v>#DIV/0!</v>
      </c>
    </row>
    <row r="39" spans="1:8" x14ac:dyDescent="0.25">
      <c r="A39" s="42" t="e">
        <f t="shared" si="0"/>
        <v>#NUM!</v>
      </c>
      <c r="B39" s="48"/>
      <c r="C39" s="48"/>
      <c r="D39" s="11"/>
      <c r="E39" s="31">
        <v>34</v>
      </c>
      <c r="F39" s="43" t="e">
        <f t="shared" si="2"/>
        <v>#NUM!</v>
      </c>
      <c r="G39" s="31" t="e">
        <f ca="1">AVERAGE(OFFSET(G39,(60/$D$3-1)*($E39-1),-5,1,1):OFFSET(OFFSET(G39,(60/$D$3-1)*($E39-1),-5,1,1),60/$D$3-1,0,1,1))</f>
        <v>#DIV/0!</v>
      </c>
      <c r="H39" s="31" t="e">
        <f ca="1">AVERAGE(OFFSET(H39,(60/$D$3-1)*($E39-1),-5,1,1):OFFSET(OFFSET(H39,(60/$D$3-1)*($E39-1),-5,1,1),60/$D$3-1,0,1,1))</f>
        <v>#DIV/0!</v>
      </c>
    </row>
    <row r="40" spans="1:8" x14ac:dyDescent="0.25">
      <c r="A40" s="42" t="e">
        <f t="shared" si="0"/>
        <v>#NUM!</v>
      </c>
      <c r="B40" s="48"/>
      <c r="C40" s="48"/>
      <c r="D40" s="11"/>
      <c r="E40" s="31">
        <v>35</v>
      </c>
      <c r="F40" s="43" t="e">
        <f t="shared" si="2"/>
        <v>#NUM!</v>
      </c>
      <c r="G40" s="31" t="e">
        <f ca="1">AVERAGE(OFFSET(G40,(60/$D$3-1)*($E40-1),-5,1,1):OFFSET(OFFSET(G40,(60/$D$3-1)*($E40-1),-5,1,1),60/$D$3-1,0,1,1))</f>
        <v>#DIV/0!</v>
      </c>
      <c r="H40" s="31" t="e">
        <f ca="1">AVERAGE(OFFSET(H40,(60/$D$3-1)*($E40-1),-5,1,1):OFFSET(OFFSET(H40,(60/$D$3-1)*($E40-1),-5,1,1),60/$D$3-1,0,1,1))</f>
        <v>#DIV/0!</v>
      </c>
    </row>
    <row r="41" spans="1:8" x14ac:dyDescent="0.25">
      <c r="A41" s="42" t="e">
        <f t="shared" si="0"/>
        <v>#NUM!</v>
      </c>
      <c r="B41" s="48"/>
      <c r="C41" s="48"/>
      <c r="D41" s="11"/>
      <c r="E41" s="31">
        <v>36</v>
      </c>
      <c r="F41" s="43" t="e">
        <f t="shared" si="2"/>
        <v>#NUM!</v>
      </c>
      <c r="G41" s="31" t="e">
        <f ca="1">AVERAGE(OFFSET(G41,(60/$D$3-1)*($E41-1),-5,1,1):OFFSET(OFFSET(G41,(60/$D$3-1)*($E41-1),-5,1,1),60/$D$3-1,0,1,1))</f>
        <v>#DIV/0!</v>
      </c>
      <c r="H41" s="31" t="e">
        <f ca="1">AVERAGE(OFFSET(H41,(60/$D$3-1)*($E41-1),-5,1,1):OFFSET(OFFSET(H41,(60/$D$3-1)*($E41-1),-5,1,1),60/$D$3-1,0,1,1))</f>
        <v>#DIV/0!</v>
      </c>
    </row>
    <row r="42" spans="1:8" x14ac:dyDescent="0.25">
      <c r="A42" s="42" t="e">
        <f t="shared" si="0"/>
        <v>#NUM!</v>
      </c>
      <c r="B42" s="48"/>
      <c r="C42" s="48"/>
      <c r="D42" s="11"/>
      <c r="E42" s="31">
        <v>37</v>
      </c>
      <c r="F42" s="43" t="e">
        <f t="shared" si="2"/>
        <v>#NUM!</v>
      </c>
      <c r="G42" s="31" t="e">
        <f ca="1">AVERAGE(OFFSET(G42,(60/$D$3-1)*($E42-1),-5,1,1):OFFSET(OFFSET(G42,(60/$D$3-1)*($E42-1),-5,1,1),60/$D$3-1,0,1,1))</f>
        <v>#DIV/0!</v>
      </c>
      <c r="H42" s="31" t="e">
        <f ca="1">AVERAGE(OFFSET(H42,(60/$D$3-1)*($E42-1),-5,1,1):OFFSET(OFFSET(H42,(60/$D$3-1)*($E42-1),-5,1,1),60/$D$3-1,0,1,1))</f>
        <v>#DIV/0!</v>
      </c>
    </row>
    <row r="43" spans="1:8" x14ac:dyDescent="0.25">
      <c r="A43" s="42" t="e">
        <f t="shared" si="0"/>
        <v>#NUM!</v>
      </c>
      <c r="B43" s="48"/>
      <c r="C43" s="48"/>
      <c r="D43" s="11"/>
      <c r="E43" s="31">
        <v>38</v>
      </c>
      <c r="F43" s="43" t="e">
        <f t="shared" si="2"/>
        <v>#NUM!</v>
      </c>
      <c r="G43" s="31" t="e">
        <f ca="1">AVERAGE(OFFSET(G43,(60/$D$3-1)*($E43-1),-5,1,1):OFFSET(OFFSET(G43,(60/$D$3-1)*($E43-1),-5,1,1),60/$D$3-1,0,1,1))</f>
        <v>#DIV/0!</v>
      </c>
      <c r="H43" s="31" t="e">
        <f ca="1">AVERAGE(OFFSET(H43,(60/$D$3-1)*($E43-1),-5,1,1):OFFSET(OFFSET(H43,(60/$D$3-1)*($E43-1),-5,1,1),60/$D$3-1,0,1,1))</f>
        <v>#DIV/0!</v>
      </c>
    </row>
    <row r="44" spans="1:8" x14ac:dyDescent="0.25">
      <c r="A44" s="42" t="e">
        <f t="shared" si="0"/>
        <v>#NUM!</v>
      </c>
      <c r="B44" s="48"/>
      <c r="C44" s="48"/>
      <c r="D44" s="11"/>
      <c r="E44" s="31">
        <v>39</v>
      </c>
      <c r="F44" s="43" t="e">
        <f t="shared" si="2"/>
        <v>#NUM!</v>
      </c>
      <c r="G44" s="31" t="e">
        <f ca="1">AVERAGE(OFFSET(G44,(60/$D$3-1)*($E44-1),-5,1,1):OFFSET(OFFSET(G44,(60/$D$3-1)*($E44-1),-5,1,1),60/$D$3-1,0,1,1))</f>
        <v>#DIV/0!</v>
      </c>
      <c r="H44" s="31" t="e">
        <f ca="1">AVERAGE(OFFSET(H44,(60/$D$3-1)*($E44-1),-5,1,1):OFFSET(OFFSET(H44,(60/$D$3-1)*($E44-1),-5,1,1),60/$D$3-1,0,1,1))</f>
        <v>#DIV/0!</v>
      </c>
    </row>
    <row r="45" spans="1:8" x14ac:dyDescent="0.25">
      <c r="A45" s="42" t="e">
        <f t="shared" si="0"/>
        <v>#NUM!</v>
      </c>
      <c r="B45" s="48"/>
      <c r="C45" s="48"/>
      <c r="D45" s="11"/>
      <c r="E45" s="31">
        <v>40</v>
      </c>
      <c r="F45" s="43" t="e">
        <f t="shared" si="2"/>
        <v>#NUM!</v>
      </c>
      <c r="G45" s="31" t="e">
        <f ca="1">AVERAGE(OFFSET(G45,(60/$D$3-1)*($E45-1),-5,1,1):OFFSET(OFFSET(G45,(60/$D$3-1)*($E45-1),-5,1,1),60/$D$3-1,0,1,1))</f>
        <v>#DIV/0!</v>
      </c>
      <c r="H45" s="31" t="e">
        <f ca="1">AVERAGE(OFFSET(H45,(60/$D$3-1)*($E45-1),-5,1,1):OFFSET(OFFSET(H45,(60/$D$3-1)*($E45-1),-5,1,1),60/$D$3-1,0,1,1))</f>
        <v>#DIV/0!</v>
      </c>
    </row>
    <row r="46" spans="1:8" x14ac:dyDescent="0.25">
      <c r="A46" s="42" t="e">
        <f t="shared" si="0"/>
        <v>#NUM!</v>
      </c>
      <c r="B46" s="48"/>
      <c r="C46" s="48"/>
      <c r="D46" s="11"/>
      <c r="E46" s="31">
        <v>41</v>
      </c>
      <c r="F46" s="43" t="e">
        <f t="shared" si="2"/>
        <v>#NUM!</v>
      </c>
      <c r="G46" s="31" t="e">
        <f ca="1">AVERAGE(OFFSET(G46,(60/$D$3-1)*($E46-1),-5,1,1):OFFSET(OFFSET(G46,(60/$D$3-1)*($E46-1),-5,1,1),60/$D$3-1,0,1,1))</f>
        <v>#DIV/0!</v>
      </c>
      <c r="H46" s="31" t="e">
        <f ca="1">AVERAGE(OFFSET(H46,(60/$D$3-1)*($E46-1),-5,1,1):OFFSET(OFFSET(H46,(60/$D$3-1)*($E46-1),-5,1,1),60/$D$3-1,0,1,1))</f>
        <v>#DIV/0!</v>
      </c>
    </row>
    <row r="47" spans="1:8" x14ac:dyDescent="0.25">
      <c r="A47" s="42" t="e">
        <f t="shared" si="0"/>
        <v>#NUM!</v>
      </c>
      <c r="B47" s="48"/>
      <c r="C47" s="48"/>
      <c r="D47" s="11"/>
      <c r="E47" s="31">
        <v>42</v>
      </c>
      <c r="F47" s="43" t="e">
        <f t="shared" si="2"/>
        <v>#NUM!</v>
      </c>
      <c r="G47" s="31" t="e">
        <f ca="1">AVERAGE(OFFSET(G47,(60/$D$3-1)*($E47-1),-5,1,1):OFFSET(OFFSET(G47,(60/$D$3-1)*($E47-1),-5,1,1),60/$D$3-1,0,1,1))</f>
        <v>#DIV/0!</v>
      </c>
      <c r="H47" s="31" t="e">
        <f ca="1">AVERAGE(OFFSET(H47,(60/$D$3-1)*($E47-1),-5,1,1):OFFSET(OFFSET(H47,(60/$D$3-1)*($E47-1),-5,1,1),60/$D$3-1,0,1,1))</f>
        <v>#DIV/0!</v>
      </c>
    </row>
    <row r="48" spans="1:8" x14ac:dyDescent="0.25">
      <c r="A48" s="42" t="e">
        <f t="shared" si="0"/>
        <v>#NUM!</v>
      </c>
      <c r="B48" s="48"/>
      <c r="C48" s="48"/>
      <c r="D48" s="11"/>
      <c r="E48" s="31">
        <v>43</v>
      </c>
      <c r="F48" s="43" t="e">
        <f t="shared" si="2"/>
        <v>#NUM!</v>
      </c>
      <c r="G48" s="31" t="e">
        <f ca="1">AVERAGE(OFFSET(G48,(60/$D$3-1)*($E48-1),-5,1,1):OFFSET(OFFSET(G48,(60/$D$3-1)*($E48-1),-5,1,1),60/$D$3-1,0,1,1))</f>
        <v>#DIV/0!</v>
      </c>
      <c r="H48" s="31" t="e">
        <f ca="1">AVERAGE(OFFSET(H48,(60/$D$3-1)*($E48-1),-5,1,1):OFFSET(OFFSET(H48,(60/$D$3-1)*($E48-1),-5,1,1),60/$D$3-1,0,1,1))</f>
        <v>#DIV/0!</v>
      </c>
    </row>
    <row r="49" spans="1:8" x14ac:dyDescent="0.25">
      <c r="A49" s="42" t="e">
        <f t="shared" si="0"/>
        <v>#NUM!</v>
      </c>
      <c r="B49" s="48"/>
      <c r="C49" s="48"/>
      <c r="D49" s="11"/>
      <c r="E49" s="31">
        <v>44</v>
      </c>
      <c r="F49" s="43" t="e">
        <f t="shared" si="2"/>
        <v>#NUM!</v>
      </c>
      <c r="G49" s="31" t="e">
        <f ca="1">AVERAGE(OFFSET(G49,(60/$D$3-1)*($E49-1),-5,1,1):OFFSET(OFFSET(G49,(60/$D$3-1)*($E49-1),-5,1,1),60/$D$3-1,0,1,1))</f>
        <v>#DIV/0!</v>
      </c>
      <c r="H49" s="31" t="e">
        <f ca="1">AVERAGE(OFFSET(H49,(60/$D$3-1)*($E49-1),-5,1,1):OFFSET(OFFSET(H49,(60/$D$3-1)*($E49-1),-5,1,1),60/$D$3-1,0,1,1))</f>
        <v>#DIV/0!</v>
      </c>
    </row>
    <row r="50" spans="1:8" x14ac:dyDescent="0.25">
      <c r="A50" s="42" t="e">
        <f t="shared" si="0"/>
        <v>#NUM!</v>
      </c>
      <c r="B50" s="48"/>
      <c r="C50" s="48"/>
      <c r="D50" s="11"/>
      <c r="E50" s="31">
        <v>45</v>
      </c>
      <c r="F50" s="43" t="e">
        <f t="shared" si="2"/>
        <v>#NUM!</v>
      </c>
      <c r="G50" s="31" t="e">
        <f ca="1">AVERAGE(OFFSET(G50,(60/$D$3-1)*($E50-1),-5,1,1):OFFSET(OFFSET(G50,(60/$D$3-1)*($E50-1),-5,1,1),60/$D$3-1,0,1,1))</f>
        <v>#DIV/0!</v>
      </c>
      <c r="H50" s="31" t="e">
        <f ca="1">AVERAGE(OFFSET(H50,(60/$D$3-1)*($E50-1),-5,1,1):OFFSET(OFFSET(H50,(60/$D$3-1)*($E50-1),-5,1,1),60/$D$3-1,0,1,1))</f>
        <v>#DIV/0!</v>
      </c>
    </row>
    <row r="51" spans="1:8" x14ac:dyDescent="0.25">
      <c r="A51" s="42" t="e">
        <f t="shared" si="0"/>
        <v>#NUM!</v>
      </c>
      <c r="B51" s="48"/>
      <c r="C51" s="48"/>
      <c r="D51" s="11"/>
      <c r="E51" s="31">
        <v>46</v>
      </c>
      <c r="F51" s="43" t="e">
        <f t="shared" si="2"/>
        <v>#NUM!</v>
      </c>
      <c r="G51" s="31" t="e">
        <f ca="1">AVERAGE(OFFSET(G51,(60/$D$3-1)*($E51-1),-5,1,1):OFFSET(OFFSET(G51,(60/$D$3-1)*($E51-1),-5,1,1),60/$D$3-1,0,1,1))</f>
        <v>#DIV/0!</v>
      </c>
      <c r="H51" s="31" t="e">
        <f ca="1">AVERAGE(OFFSET(H51,(60/$D$3-1)*($E51-1),-5,1,1):OFFSET(OFFSET(H51,(60/$D$3-1)*($E51-1),-5,1,1),60/$D$3-1,0,1,1))</f>
        <v>#DIV/0!</v>
      </c>
    </row>
    <row r="52" spans="1:8" x14ac:dyDescent="0.25">
      <c r="A52" s="42" t="e">
        <f t="shared" si="0"/>
        <v>#NUM!</v>
      </c>
      <c r="B52" s="48"/>
      <c r="C52" s="48"/>
      <c r="D52" s="11"/>
      <c r="E52" s="31">
        <v>47</v>
      </c>
      <c r="F52" s="43" t="e">
        <f t="shared" si="2"/>
        <v>#NUM!</v>
      </c>
      <c r="G52" s="31" t="e">
        <f ca="1">AVERAGE(OFFSET(G52,(60/$D$3-1)*($E52-1),-5,1,1):OFFSET(OFFSET(G52,(60/$D$3-1)*($E52-1),-5,1,1),60/$D$3-1,0,1,1))</f>
        <v>#DIV/0!</v>
      </c>
      <c r="H52" s="31" t="e">
        <f ca="1">AVERAGE(OFFSET(H52,(60/$D$3-1)*($E52-1),-5,1,1):OFFSET(OFFSET(H52,(60/$D$3-1)*($E52-1),-5,1,1),60/$D$3-1,0,1,1))</f>
        <v>#DIV/0!</v>
      </c>
    </row>
    <row r="53" spans="1:8" x14ac:dyDescent="0.25">
      <c r="A53" s="42" t="e">
        <f t="shared" si="0"/>
        <v>#NUM!</v>
      </c>
      <c r="B53" s="48"/>
      <c r="C53" s="48"/>
      <c r="D53" s="11"/>
      <c r="E53" s="31">
        <v>48</v>
      </c>
      <c r="F53" s="43" t="e">
        <f t="shared" si="2"/>
        <v>#NUM!</v>
      </c>
      <c r="G53" s="31" t="e">
        <f ca="1">AVERAGE(OFFSET(G53,(60/$D$3-1)*($E53-1),-5,1,1):OFFSET(OFFSET(G53,(60/$D$3-1)*($E53-1),-5,1,1),60/$D$3-1,0,1,1))</f>
        <v>#DIV/0!</v>
      </c>
      <c r="H53" s="31" t="e">
        <f ca="1">AVERAGE(OFFSET(H53,(60/$D$3-1)*($E53-1),-5,1,1):OFFSET(OFFSET(H53,(60/$D$3-1)*($E53-1),-5,1,1),60/$D$3-1,0,1,1))</f>
        <v>#DIV/0!</v>
      </c>
    </row>
    <row r="54" spans="1:8" x14ac:dyDescent="0.25">
      <c r="A54" s="42" t="e">
        <f t="shared" si="0"/>
        <v>#NUM!</v>
      </c>
      <c r="B54" s="48"/>
      <c r="C54" s="48"/>
      <c r="D54" s="11"/>
      <c r="E54" s="31">
        <v>49</v>
      </c>
      <c r="F54" s="43" t="e">
        <f t="shared" si="2"/>
        <v>#NUM!</v>
      </c>
      <c r="G54" s="31" t="e">
        <f ca="1">AVERAGE(OFFSET(G54,(60/$D$3-1)*($E54-1),-5,1,1):OFFSET(OFFSET(G54,(60/$D$3-1)*($E54-1),-5,1,1),60/$D$3-1,0,1,1))</f>
        <v>#DIV/0!</v>
      </c>
      <c r="H54" s="31" t="e">
        <f ca="1">AVERAGE(OFFSET(H54,(60/$D$3-1)*($E54-1),-5,1,1):OFFSET(OFFSET(H54,(60/$D$3-1)*($E54-1),-5,1,1),60/$D$3-1,0,1,1))</f>
        <v>#DIV/0!</v>
      </c>
    </row>
    <row r="55" spans="1:8" x14ac:dyDescent="0.25">
      <c r="A55" s="42" t="e">
        <f t="shared" si="0"/>
        <v>#NUM!</v>
      </c>
      <c r="B55" s="48"/>
      <c r="C55" s="48"/>
      <c r="D55" s="11"/>
      <c r="E55" s="31">
        <v>50</v>
      </c>
      <c r="F55" s="43" t="e">
        <f t="shared" si="2"/>
        <v>#NUM!</v>
      </c>
      <c r="G55" s="31" t="e">
        <f ca="1">AVERAGE(OFFSET(G55,(60/$D$3-1)*($E55-1),-5,1,1):OFFSET(OFFSET(G55,(60/$D$3-1)*($E55-1),-5,1,1),60/$D$3-1,0,1,1))</f>
        <v>#DIV/0!</v>
      </c>
      <c r="H55" s="31" t="e">
        <f ca="1">AVERAGE(OFFSET(H55,(60/$D$3-1)*($E55-1),-5,1,1):OFFSET(OFFSET(H55,(60/$D$3-1)*($E55-1),-5,1,1),60/$D$3-1,0,1,1))</f>
        <v>#DIV/0!</v>
      </c>
    </row>
    <row r="56" spans="1:8" x14ac:dyDescent="0.25">
      <c r="A56" s="42" t="e">
        <f t="shared" si="0"/>
        <v>#NUM!</v>
      </c>
      <c r="B56" s="48"/>
      <c r="C56" s="48"/>
      <c r="D56" s="11"/>
      <c r="E56" s="31">
        <v>51</v>
      </c>
      <c r="F56" s="43" t="e">
        <f t="shared" si="2"/>
        <v>#NUM!</v>
      </c>
      <c r="G56" s="31" t="e">
        <f ca="1">AVERAGE(OFFSET(G56,(60/$D$3-1)*($E56-1),-5,1,1):OFFSET(OFFSET(G56,(60/$D$3-1)*($E56-1),-5,1,1),60/$D$3-1,0,1,1))</f>
        <v>#DIV/0!</v>
      </c>
      <c r="H56" s="31" t="e">
        <f ca="1">AVERAGE(OFFSET(H56,(60/$D$3-1)*($E56-1),-5,1,1):OFFSET(OFFSET(H56,(60/$D$3-1)*($E56-1),-5,1,1),60/$D$3-1,0,1,1))</f>
        <v>#DIV/0!</v>
      </c>
    </row>
    <row r="57" spans="1:8" x14ac:dyDescent="0.25">
      <c r="A57" s="42" t="e">
        <f t="shared" si="0"/>
        <v>#NUM!</v>
      </c>
      <c r="B57" s="48"/>
      <c r="C57" s="48"/>
      <c r="D57" s="11"/>
      <c r="E57" s="31">
        <v>52</v>
      </c>
      <c r="F57" s="43" t="e">
        <f t="shared" si="2"/>
        <v>#NUM!</v>
      </c>
      <c r="G57" s="31" t="e">
        <f ca="1">AVERAGE(OFFSET(G57,(60/$D$3-1)*($E57-1),-5,1,1):OFFSET(OFFSET(G57,(60/$D$3-1)*($E57-1),-5,1,1),60/$D$3-1,0,1,1))</f>
        <v>#DIV/0!</v>
      </c>
      <c r="H57" s="31" t="e">
        <f ca="1">AVERAGE(OFFSET(H57,(60/$D$3-1)*($E57-1),-5,1,1):OFFSET(OFFSET(H57,(60/$D$3-1)*($E57-1),-5,1,1),60/$D$3-1,0,1,1))</f>
        <v>#DIV/0!</v>
      </c>
    </row>
    <row r="58" spans="1:8" x14ac:dyDescent="0.25">
      <c r="A58" s="42" t="e">
        <f t="shared" si="0"/>
        <v>#NUM!</v>
      </c>
      <c r="B58" s="48"/>
      <c r="C58" s="48"/>
      <c r="D58" s="11"/>
      <c r="E58" s="31">
        <v>53</v>
      </c>
      <c r="F58" s="43" t="e">
        <f t="shared" si="2"/>
        <v>#NUM!</v>
      </c>
      <c r="G58" s="31" t="e">
        <f ca="1">AVERAGE(OFFSET(G58,(60/$D$3-1)*($E58-1),-5,1,1):OFFSET(OFFSET(G58,(60/$D$3-1)*($E58-1),-5,1,1),60/$D$3-1,0,1,1))</f>
        <v>#DIV/0!</v>
      </c>
      <c r="H58" s="31" t="e">
        <f ca="1">AVERAGE(OFFSET(H58,(60/$D$3-1)*($E58-1),-5,1,1):OFFSET(OFFSET(H58,(60/$D$3-1)*($E58-1),-5,1,1),60/$D$3-1,0,1,1))</f>
        <v>#DIV/0!</v>
      </c>
    </row>
    <row r="59" spans="1:8" x14ac:dyDescent="0.25">
      <c r="A59" s="42" t="e">
        <f t="shared" si="0"/>
        <v>#NUM!</v>
      </c>
      <c r="B59" s="48"/>
      <c r="C59" s="48"/>
      <c r="D59" s="11"/>
      <c r="E59" s="31">
        <v>54</v>
      </c>
      <c r="F59" s="43" t="e">
        <f t="shared" si="2"/>
        <v>#NUM!</v>
      </c>
      <c r="G59" s="31" t="e">
        <f ca="1">AVERAGE(OFFSET(G59,(60/$D$3-1)*($E59-1),-5,1,1):OFFSET(OFFSET(G59,(60/$D$3-1)*($E59-1),-5,1,1),60/$D$3-1,0,1,1))</f>
        <v>#DIV/0!</v>
      </c>
      <c r="H59" s="31" t="e">
        <f ca="1">AVERAGE(OFFSET(H59,(60/$D$3-1)*($E59-1),-5,1,1):OFFSET(OFFSET(H59,(60/$D$3-1)*($E59-1),-5,1,1),60/$D$3-1,0,1,1))</f>
        <v>#DIV/0!</v>
      </c>
    </row>
    <row r="60" spans="1:8" x14ac:dyDescent="0.25">
      <c r="A60" s="42" t="e">
        <f t="shared" si="0"/>
        <v>#NUM!</v>
      </c>
      <c r="B60" s="48"/>
      <c r="C60" s="48"/>
      <c r="D60" s="11"/>
      <c r="E60" s="31">
        <v>55</v>
      </c>
      <c r="F60" s="43" t="e">
        <f t="shared" si="2"/>
        <v>#NUM!</v>
      </c>
      <c r="G60" s="31" t="e">
        <f ca="1">AVERAGE(OFFSET(G60,(60/$D$3-1)*($E60-1),-5,1,1):OFFSET(OFFSET(G60,(60/$D$3-1)*($E60-1),-5,1,1),60/$D$3-1,0,1,1))</f>
        <v>#DIV/0!</v>
      </c>
      <c r="H60" s="31" t="e">
        <f ca="1">AVERAGE(OFFSET(H60,(60/$D$3-1)*($E60-1),-5,1,1):OFFSET(OFFSET(H60,(60/$D$3-1)*($E60-1),-5,1,1),60/$D$3-1,0,1,1))</f>
        <v>#DIV/0!</v>
      </c>
    </row>
    <row r="61" spans="1:8" x14ac:dyDescent="0.25">
      <c r="A61" s="42" t="e">
        <f t="shared" si="0"/>
        <v>#NUM!</v>
      </c>
      <c r="B61" s="48"/>
      <c r="C61" s="48"/>
      <c r="D61" s="11"/>
      <c r="E61" s="31">
        <v>56</v>
      </c>
      <c r="F61" s="43" t="e">
        <f t="shared" si="2"/>
        <v>#NUM!</v>
      </c>
      <c r="G61" s="31" t="e">
        <f ca="1">AVERAGE(OFFSET(G61,(60/$D$3-1)*($E61-1),-5,1,1):OFFSET(OFFSET(G61,(60/$D$3-1)*($E61-1),-5,1,1),60/$D$3-1,0,1,1))</f>
        <v>#DIV/0!</v>
      </c>
      <c r="H61" s="31" t="e">
        <f ca="1">AVERAGE(OFFSET(H61,(60/$D$3-1)*($E61-1),-5,1,1):OFFSET(OFFSET(H61,(60/$D$3-1)*($E61-1),-5,1,1),60/$D$3-1,0,1,1))</f>
        <v>#DIV/0!</v>
      </c>
    </row>
    <row r="62" spans="1:8" x14ac:dyDescent="0.25">
      <c r="A62" s="42" t="e">
        <f t="shared" si="0"/>
        <v>#NUM!</v>
      </c>
      <c r="B62" s="48"/>
      <c r="C62" s="48"/>
      <c r="D62" s="11"/>
      <c r="E62" s="31">
        <v>57</v>
      </c>
      <c r="F62" s="43" t="e">
        <f t="shared" si="2"/>
        <v>#NUM!</v>
      </c>
      <c r="G62" s="31" t="e">
        <f ca="1">AVERAGE(OFFSET(G62,(60/$D$3-1)*($E62-1),-5,1,1):OFFSET(OFFSET(G62,(60/$D$3-1)*($E62-1),-5,1,1),60/$D$3-1,0,1,1))</f>
        <v>#DIV/0!</v>
      </c>
      <c r="H62" s="31" t="e">
        <f ca="1">AVERAGE(OFFSET(H62,(60/$D$3-1)*($E62-1),-5,1,1):OFFSET(OFFSET(H62,(60/$D$3-1)*($E62-1),-5,1,1),60/$D$3-1,0,1,1))</f>
        <v>#DIV/0!</v>
      </c>
    </row>
    <row r="63" spans="1:8" x14ac:dyDescent="0.25">
      <c r="A63" s="42" t="e">
        <f t="shared" si="0"/>
        <v>#NUM!</v>
      </c>
      <c r="B63" s="48"/>
      <c r="C63" s="48"/>
      <c r="D63" s="11"/>
      <c r="E63" s="31">
        <v>58</v>
      </c>
      <c r="F63" s="43" t="e">
        <f t="shared" si="2"/>
        <v>#NUM!</v>
      </c>
      <c r="G63" s="31" t="e">
        <f ca="1">AVERAGE(OFFSET(G63,(60/$D$3-1)*($E63-1),-5,1,1):OFFSET(OFFSET(G63,(60/$D$3-1)*($E63-1),-5,1,1),60/$D$3-1,0,1,1))</f>
        <v>#DIV/0!</v>
      </c>
      <c r="H63" s="31" t="e">
        <f ca="1">AVERAGE(OFFSET(H63,(60/$D$3-1)*($E63-1),-5,1,1):OFFSET(OFFSET(H63,(60/$D$3-1)*($E63-1),-5,1,1),60/$D$3-1,0,1,1))</f>
        <v>#DIV/0!</v>
      </c>
    </row>
    <row r="64" spans="1:8" x14ac:dyDescent="0.25">
      <c r="A64" s="42" t="e">
        <f t="shared" si="0"/>
        <v>#NUM!</v>
      </c>
      <c r="B64" s="48"/>
      <c r="C64" s="48"/>
      <c r="D64" s="11"/>
      <c r="E64" s="31">
        <v>59</v>
      </c>
      <c r="F64" s="43" t="e">
        <f t="shared" si="2"/>
        <v>#NUM!</v>
      </c>
      <c r="G64" s="31" t="e">
        <f ca="1">AVERAGE(OFFSET(G64,(60/$D$3-1)*($E64-1),-5,1,1):OFFSET(OFFSET(G64,(60/$D$3-1)*($E64-1),-5,1,1),60/$D$3-1,0,1,1))</f>
        <v>#DIV/0!</v>
      </c>
      <c r="H64" s="31" t="e">
        <f ca="1">AVERAGE(OFFSET(H64,(60/$D$3-1)*($E64-1),-5,1,1):OFFSET(OFFSET(H64,(60/$D$3-1)*($E64-1),-5,1,1),60/$D$3-1,0,1,1))</f>
        <v>#DIV/0!</v>
      </c>
    </row>
    <row r="65" spans="1:8" x14ac:dyDescent="0.25">
      <c r="A65" s="42" t="e">
        <f t="shared" si="0"/>
        <v>#NUM!</v>
      </c>
      <c r="B65" s="48"/>
      <c r="C65" s="48"/>
      <c r="D65" s="11"/>
      <c r="E65" s="31">
        <v>60</v>
      </c>
      <c r="F65" s="43" t="e">
        <f t="shared" si="2"/>
        <v>#NUM!</v>
      </c>
      <c r="G65" s="31" t="e">
        <f ca="1">AVERAGE(OFFSET(G65,(60/$D$3-1)*($E65-1),-5,1,1):OFFSET(OFFSET(G65,(60/$D$3-1)*($E65-1),-5,1,1),60/$D$3-1,0,1,1))</f>
        <v>#DIV/0!</v>
      </c>
      <c r="H65" s="31" t="e">
        <f ca="1">AVERAGE(OFFSET(H65,(60/$D$3-1)*($E65-1),-5,1,1):OFFSET(OFFSET(H65,(60/$D$3-1)*($E65-1),-5,1,1),60/$D$3-1,0,1,1))</f>
        <v>#DIV/0!</v>
      </c>
    </row>
    <row r="66" spans="1:8" x14ac:dyDescent="0.25">
      <c r="A66" s="42" t="e">
        <f t="shared" si="0"/>
        <v>#NUM!</v>
      </c>
      <c r="B66" s="48"/>
      <c r="C66" s="48"/>
      <c r="D66" s="11"/>
      <c r="E66" s="31">
        <v>61</v>
      </c>
      <c r="F66" s="43" t="e">
        <f t="shared" si="2"/>
        <v>#NUM!</v>
      </c>
      <c r="G66" s="31" t="e">
        <f ca="1">AVERAGE(OFFSET(G66,(60/$D$3-1)*($E66-1),-5,1,1):OFFSET(OFFSET(G66,(60/$D$3-1)*($E66-1),-5,1,1),60/$D$3-1,0,1,1))</f>
        <v>#DIV/0!</v>
      </c>
      <c r="H66" s="31" t="e">
        <f ca="1">AVERAGE(OFFSET(H66,(60/$D$3-1)*($E66-1),-5,1,1):OFFSET(OFFSET(H66,(60/$D$3-1)*($E66-1),-5,1,1),60/$D$3-1,0,1,1))</f>
        <v>#DIV/0!</v>
      </c>
    </row>
    <row r="67" spans="1:8" x14ac:dyDescent="0.25">
      <c r="A67" s="42" t="e">
        <f t="shared" si="0"/>
        <v>#NUM!</v>
      </c>
      <c r="B67" s="48"/>
      <c r="C67" s="48"/>
      <c r="D67" s="11"/>
      <c r="E67" s="31">
        <v>62</v>
      </c>
      <c r="F67" s="43" t="e">
        <f t="shared" si="2"/>
        <v>#NUM!</v>
      </c>
      <c r="G67" s="31" t="e">
        <f ca="1">AVERAGE(OFFSET(G67,(60/$D$3-1)*($E67-1),-5,1,1):OFFSET(OFFSET(G67,(60/$D$3-1)*($E67-1),-5,1,1),60/$D$3-1,0,1,1))</f>
        <v>#DIV/0!</v>
      </c>
      <c r="H67" s="31" t="e">
        <f ca="1">AVERAGE(OFFSET(H67,(60/$D$3-1)*($E67-1),-5,1,1):OFFSET(OFFSET(H67,(60/$D$3-1)*($E67-1),-5,1,1),60/$D$3-1,0,1,1))</f>
        <v>#DIV/0!</v>
      </c>
    </row>
    <row r="68" spans="1:8" x14ac:dyDescent="0.25">
      <c r="A68" s="42" t="e">
        <f t="shared" si="0"/>
        <v>#NUM!</v>
      </c>
      <c r="B68" s="48"/>
      <c r="C68" s="48"/>
      <c r="D68" s="11"/>
      <c r="E68" s="31">
        <v>63</v>
      </c>
      <c r="F68" s="43" t="e">
        <f t="shared" si="2"/>
        <v>#NUM!</v>
      </c>
      <c r="G68" s="31" t="e">
        <f ca="1">AVERAGE(OFFSET(G68,(60/$D$3-1)*($E68-1),-5,1,1):OFFSET(OFFSET(G68,(60/$D$3-1)*($E68-1),-5,1,1),60/$D$3-1,0,1,1))</f>
        <v>#DIV/0!</v>
      </c>
      <c r="H68" s="31" t="e">
        <f ca="1">AVERAGE(OFFSET(H68,(60/$D$3-1)*($E68-1),-5,1,1):OFFSET(OFFSET(H68,(60/$D$3-1)*($E68-1),-5,1,1),60/$D$3-1,0,1,1))</f>
        <v>#DIV/0!</v>
      </c>
    </row>
    <row r="69" spans="1:8" x14ac:dyDescent="0.25">
      <c r="A69" s="42" t="e">
        <f t="shared" si="0"/>
        <v>#NUM!</v>
      </c>
      <c r="B69" s="48"/>
      <c r="C69" s="48"/>
      <c r="D69" s="11"/>
      <c r="E69" s="31">
        <v>64</v>
      </c>
      <c r="F69" s="43" t="e">
        <f t="shared" si="2"/>
        <v>#NUM!</v>
      </c>
      <c r="G69" s="31" t="e">
        <f ca="1">AVERAGE(OFFSET(G69,(60/$D$3-1)*($E69-1),-5,1,1):OFFSET(OFFSET(G69,(60/$D$3-1)*($E69-1),-5,1,1),60/$D$3-1,0,1,1))</f>
        <v>#DIV/0!</v>
      </c>
      <c r="H69" s="31" t="e">
        <f ca="1">AVERAGE(OFFSET(H69,(60/$D$3-1)*($E69-1),-5,1,1):OFFSET(OFFSET(H69,(60/$D$3-1)*($E69-1),-5,1,1),60/$D$3-1,0,1,1))</f>
        <v>#DIV/0!</v>
      </c>
    </row>
    <row r="70" spans="1:8" x14ac:dyDescent="0.25">
      <c r="A70" s="42" t="e">
        <f t="shared" si="0"/>
        <v>#NUM!</v>
      </c>
      <c r="B70" s="48"/>
      <c r="C70" s="48"/>
      <c r="D70" s="11"/>
      <c r="E70" s="31">
        <v>65</v>
      </c>
      <c r="F70" s="43" t="e">
        <f t="shared" si="2"/>
        <v>#NUM!</v>
      </c>
      <c r="G70" s="31" t="e">
        <f ca="1">AVERAGE(OFFSET(G70,(60/$D$3-1)*($E70-1),-5,1,1):OFFSET(OFFSET(G70,(60/$D$3-1)*($E70-1),-5,1,1),60/$D$3-1,0,1,1))</f>
        <v>#DIV/0!</v>
      </c>
      <c r="H70" s="31" t="e">
        <f ca="1">AVERAGE(OFFSET(H70,(60/$D$3-1)*($E70-1),-5,1,1):OFFSET(OFFSET(H70,(60/$D$3-1)*($E70-1),-5,1,1),60/$D$3-1,0,1,1))</f>
        <v>#DIV/0!</v>
      </c>
    </row>
    <row r="71" spans="1:8" x14ac:dyDescent="0.25">
      <c r="A71" s="42" t="e">
        <f t="shared" si="0"/>
        <v>#NUM!</v>
      </c>
      <c r="B71" s="48"/>
      <c r="C71" s="48"/>
      <c r="D71" s="11"/>
      <c r="E71" s="31">
        <v>66</v>
      </c>
      <c r="F71" s="43" t="e">
        <f t="shared" si="2"/>
        <v>#NUM!</v>
      </c>
      <c r="G71" s="31" t="e">
        <f ca="1">AVERAGE(OFFSET(G71,(60/$D$3-1)*($E71-1),-5,1,1):OFFSET(OFFSET(G71,(60/$D$3-1)*($E71-1),-5,1,1),60/$D$3-1,0,1,1))</f>
        <v>#DIV/0!</v>
      </c>
      <c r="H71" s="31" t="e">
        <f ca="1">AVERAGE(OFFSET(H71,(60/$D$3-1)*($E71-1),-5,1,1):OFFSET(OFFSET(H71,(60/$D$3-1)*($E71-1),-5,1,1),60/$D$3-1,0,1,1))</f>
        <v>#DIV/0!</v>
      </c>
    </row>
    <row r="72" spans="1:8" x14ac:dyDescent="0.25">
      <c r="A72" s="42" t="e">
        <f t="shared" si="0"/>
        <v>#NUM!</v>
      </c>
      <c r="B72" s="48"/>
      <c r="C72" s="48"/>
      <c r="D72" s="11"/>
      <c r="E72" s="31">
        <v>67</v>
      </c>
      <c r="F72" s="43" t="e">
        <f t="shared" si="2"/>
        <v>#NUM!</v>
      </c>
      <c r="G72" s="31" t="e">
        <f ca="1">AVERAGE(OFFSET(G72,(60/$D$3-1)*($E72-1),-5,1,1):OFFSET(OFFSET(G72,(60/$D$3-1)*($E72-1),-5,1,1),60/$D$3-1,0,1,1))</f>
        <v>#DIV/0!</v>
      </c>
      <c r="H72" s="31" t="e">
        <f ca="1">AVERAGE(OFFSET(H72,(60/$D$3-1)*($E72-1),-5,1,1):OFFSET(OFFSET(H72,(60/$D$3-1)*($E72-1),-5,1,1),60/$D$3-1,0,1,1))</f>
        <v>#DIV/0!</v>
      </c>
    </row>
    <row r="73" spans="1:8" x14ac:dyDescent="0.25">
      <c r="A73" s="42" t="e">
        <f t="shared" ref="A73:A136" si="3">IF(A72="","",IF($K$3-A72&lt;0.01,"",(A72+TIME(0,$D$3,0))))</f>
        <v>#NUM!</v>
      </c>
      <c r="B73" s="48"/>
      <c r="C73" s="48"/>
      <c r="D73" s="11"/>
      <c r="E73" s="31">
        <v>68</v>
      </c>
      <c r="F73" s="43" t="e">
        <f t="shared" si="2"/>
        <v>#NUM!</v>
      </c>
      <c r="G73" s="31" t="e">
        <f ca="1">AVERAGE(OFFSET(G73,(60/$D$3-1)*($E73-1),-5,1,1):OFFSET(OFFSET(G73,(60/$D$3-1)*($E73-1),-5,1,1),60/$D$3-1,0,1,1))</f>
        <v>#DIV/0!</v>
      </c>
      <c r="H73" s="31" t="e">
        <f ca="1">AVERAGE(OFFSET(H73,(60/$D$3-1)*($E73-1),-5,1,1):OFFSET(OFFSET(H73,(60/$D$3-1)*($E73-1),-5,1,1),60/$D$3-1,0,1,1))</f>
        <v>#DIV/0!</v>
      </c>
    </row>
    <row r="74" spans="1:8" x14ac:dyDescent="0.25">
      <c r="A74" s="42" t="e">
        <f t="shared" si="3"/>
        <v>#NUM!</v>
      </c>
      <c r="B74" s="48"/>
      <c r="C74" s="48"/>
      <c r="D74" s="11"/>
      <c r="E74" s="31">
        <v>69</v>
      </c>
      <c r="F74" s="43" t="e">
        <f t="shared" si="2"/>
        <v>#NUM!</v>
      </c>
      <c r="G74" s="31" t="e">
        <f ca="1">AVERAGE(OFFSET(G74,(60/$D$3-1)*($E74-1),-5,1,1):OFFSET(OFFSET(G74,(60/$D$3-1)*($E74-1),-5,1,1),60/$D$3-1,0,1,1))</f>
        <v>#DIV/0!</v>
      </c>
      <c r="H74" s="31" t="e">
        <f ca="1">AVERAGE(OFFSET(H74,(60/$D$3-1)*($E74-1),-5,1,1):OFFSET(OFFSET(H74,(60/$D$3-1)*($E74-1),-5,1,1),60/$D$3-1,0,1,1))</f>
        <v>#DIV/0!</v>
      </c>
    </row>
    <row r="75" spans="1:8" x14ac:dyDescent="0.25">
      <c r="A75" s="42" t="e">
        <f t="shared" si="3"/>
        <v>#NUM!</v>
      </c>
      <c r="B75" s="48"/>
      <c r="C75" s="48"/>
      <c r="D75" s="11"/>
      <c r="E75" s="31">
        <v>70</v>
      </c>
      <c r="F75" s="43" t="e">
        <f t="shared" si="2"/>
        <v>#NUM!</v>
      </c>
      <c r="G75" s="31" t="e">
        <f ca="1">AVERAGE(OFFSET(G75,(60/$D$3-1)*($E75-1),-5,1,1):OFFSET(OFFSET(G75,(60/$D$3-1)*($E75-1),-5,1,1),60/$D$3-1,0,1,1))</f>
        <v>#DIV/0!</v>
      </c>
      <c r="H75" s="31" t="e">
        <f ca="1">AVERAGE(OFFSET(H75,(60/$D$3-1)*($E75-1),-5,1,1):OFFSET(OFFSET(H75,(60/$D$3-1)*($E75-1),-5,1,1),60/$D$3-1,0,1,1))</f>
        <v>#DIV/0!</v>
      </c>
    </row>
    <row r="76" spans="1:8" x14ac:dyDescent="0.25">
      <c r="A76" s="42" t="e">
        <f t="shared" si="3"/>
        <v>#NUM!</v>
      </c>
      <c r="B76" s="48"/>
      <c r="C76" s="48"/>
      <c r="D76" s="11"/>
      <c r="E76" s="31">
        <v>71</v>
      </c>
      <c r="F76" s="43" t="e">
        <f t="shared" si="2"/>
        <v>#NUM!</v>
      </c>
      <c r="G76" s="31" t="e">
        <f ca="1">AVERAGE(OFFSET(G76,(60/$D$3-1)*($E76-1),-5,1,1):OFFSET(OFFSET(G76,(60/$D$3-1)*($E76-1),-5,1,1),60/$D$3-1,0,1,1))</f>
        <v>#DIV/0!</v>
      </c>
      <c r="H76" s="31" t="e">
        <f ca="1">AVERAGE(OFFSET(H76,(60/$D$3-1)*($E76-1),-5,1,1):OFFSET(OFFSET(H76,(60/$D$3-1)*($E76-1),-5,1,1),60/$D$3-1,0,1,1))</f>
        <v>#DIV/0!</v>
      </c>
    </row>
    <row r="77" spans="1:8" x14ac:dyDescent="0.25">
      <c r="A77" s="42" t="e">
        <f t="shared" si="3"/>
        <v>#NUM!</v>
      </c>
      <c r="B77" s="48"/>
      <c r="C77" s="48"/>
      <c r="D77" s="11"/>
      <c r="E77" s="31">
        <v>72</v>
      </c>
      <c r="F77" s="43" t="e">
        <f t="shared" si="2"/>
        <v>#NUM!</v>
      </c>
      <c r="G77" s="31" t="e">
        <f ca="1">AVERAGE(OFFSET(G77,(60/$D$3-1)*($E77-1),-5,1,1):OFFSET(OFFSET(G77,(60/$D$3-1)*($E77-1),-5,1,1),60/$D$3-1,0,1,1))</f>
        <v>#DIV/0!</v>
      </c>
      <c r="H77" s="31" t="e">
        <f ca="1">AVERAGE(OFFSET(H77,(60/$D$3-1)*($E77-1),-5,1,1):OFFSET(OFFSET(H77,(60/$D$3-1)*($E77-1),-5,1,1),60/$D$3-1,0,1,1))</f>
        <v>#DIV/0!</v>
      </c>
    </row>
    <row r="78" spans="1:8" x14ac:dyDescent="0.25">
      <c r="A78" s="42" t="e">
        <f t="shared" si="3"/>
        <v>#NUM!</v>
      </c>
      <c r="B78" s="48"/>
      <c r="C78" s="48"/>
      <c r="D78" s="11"/>
      <c r="E78" s="31">
        <v>73</v>
      </c>
      <c r="F78" s="43" t="e">
        <f t="shared" si="2"/>
        <v>#NUM!</v>
      </c>
      <c r="G78" s="31" t="e">
        <f ca="1">AVERAGE(OFFSET(G78,(60/$D$3-1)*($E78-1),-5,1,1):OFFSET(OFFSET(G78,(60/$D$3-1)*($E78-1),-5,1,1),60/$D$3-1,0,1,1))</f>
        <v>#DIV/0!</v>
      </c>
      <c r="H78" s="31" t="e">
        <f ca="1">AVERAGE(OFFSET(H78,(60/$D$3-1)*($E78-1),-5,1,1):OFFSET(OFFSET(H78,(60/$D$3-1)*($E78-1),-5,1,1),60/$D$3-1,0,1,1))</f>
        <v>#DIV/0!</v>
      </c>
    </row>
    <row r="79" spans="1:8" x14ac:dyDescent="0.25">
      <c r="A79" s="42" t="e">
        <f t="shared" si="3"/>
        <v>#NUM!</v>
      </c>
      <c r="B79" s="48"/>
      <c r="C79" s="48"/>
      <c r="D79" s="11"/>
      <c r="E79" s="31">
        <v>74</v>
      </c>
      <c r="F79" s="43" t="e">
        <f t="shared" si="2"/>
        <v>#NUM!</v>
      </c>
      <c r="G79" s="31" t="e">
        <f ca="1">AVERAGE(OFFSET(G79,(60/$D$3-1)*($E79-1),-5,1,1):OFFSET(OFFSET(G79,(60/$D$3-1)*($E79-1),-5,1,1),60/$D$3-1,0,1,1))</f>
        <v>#DIV/0!</v>
      </c>
      <c r="H79" s="31" t="e">
        <f ca="1">AVERAGE(OFFSET(H79,(60/$D$3-1)*($E79-1),-5,1,1):OFFSET(OFFSET(H79,(60/$D$3-1)*($E79-1),-5,1,1),60/$D$3-1,0,1,1))</f>
        <v>#DIV/0!</v>
      </c>
    </row>
    <row r="80" spans="1:8" x14ac:dyDescent="0.25">
      <c r="A80" s="42" t="e">
        <f t="shared" si="3"/>
        <v>#NUM!</v>
      </c>
      <c r="B80" s="48"/>
      <c r="C80" s="48"/>
      <c r="D80" s="11"/>
      <c r="E80" s="31">
        <v>75</v>
      </c>
      <c r="F80" s="43" t="e">
        <f t="shared" si="2"/>
        <v>#NUM!</v>
      </c>
      <c r="G80" s="31" t="e">
        <f ca="1">AVERAGE(OFFSET(G80,(60/$D$3-1)*($E80-1),-5,1,1):OFFSET(OFFSET(G80,(60/$D$3-1)*($E80-1),-5,1,1),60/$D$3-1,0,1,1))</f>
        <v>#DIV/0!</v>
      </c>
      <c r="H80" s="31" t="e">
        <f ca="1">AVERAGE(OFFSET(H80,(60/$D$3-1)*($E80-1),-5,1,1):OFFSET(OFFSET(H80,(60/$D$3-1)*($E80-1),-5,1,1),60/$D$3-1,0,1,1))</f>
        <v>#DIV/0!</v>
      </c>
    </row>
    <row r="81" spans="1:8" x14ac:dyDescent="0.25">
      <c r="A81" s="42" t="e">
        <f t="shared" si="3"/>
        <v>#NUM!</v>
      </c>
      <c r="B81" s="48"/>
      <c r="C81" s="48"/>
      <c r="D81" s="11"/>
      <c r="E81" s="31">
        <v>76</v>
      </c>
      <c r="F81" s="43" t="e">
        <f t="shared" si="2"/>
        <v>#NUM!</v>
      </c>
      <c r="G81" s="31" t="e">
        <f ca="1">AVERAGE(OFFSET(G81,(60/$D$3-1)*($E81-1),-5,1,1):OFFSET(OFFSET(G81,(60/$D$3-1)*($E81-1),-5,1,1),60/$D$3-1,0,1,1))</f>
        <v>#DIV/0!</v>
      </c>
      <c r="H81" s="31" t="e">
        <f ca="1">AVERAGE(OFFSET(H81,(60/$D$3-1)*($E81-1),-5,1,1):OFFSET(OFFSET(H81,(60/$D$3-1)*($E81-1),-5,1,1),60/$D$3-1,0,1,1))</f>
        <v>#DIV/0!</v>
      </c>
    </row>
    <row r="82" spans="1:8" x14ac:dyDescent="0.25">
      <c r="A82" s="42" t="e">
        <f t="shared" si="3"/>
        <v>#NUM!</v>
      </c>
      <c r="B82" s="48"/>
      <c r="C82" s="48"/>
      <c r="D82" s="11"/>
      <c r="E82" s="31">
        <v>77</v>
      </c>
      <c r="F82" s="43" t="e">
        <f t="shared" si="2"/>
        <v>#NUM!</v>
      </c>
      <c r="G82" s="31" t="e">
        <f ca="1">AVERAGE(OFFSET(G82,(60/$D$3-1)*($E82-1),-5,1,1):OFFSET(OFFSET(G82,(60/$D$3-1)*($E82-1),-5,1,1),60/$D$3-1,0,1,1))</f>
        <v>#DIV/0!</v>
      </c>
      <c r="H82" s="31" t="e">
        <f ca="1">AVERAGE(OFFSET(H82,(60/$D$3-1)*($E82-1),-5,1,1):OFFSET(OFFSET(H82,(60/$D$3-1)*($E82-1),-5,1,1),60/$D$3-1,0,1,1))</f>
        <v>#DIV/0!</v>
      </c>
    </row>
    <row r="83" spans="1:8" x14ac:dyDescent="0.25">
      <c r="A83" s="42" t="e">
        <f t="shared" si="3"/>
        <v>#NUM!</v>
      </c>
      <c r="B83" s="48"/>
      <c r="C83" s="48"/>
      <c r="D83" s="11"/>
      <c r="E83" s="31">
        <v>78</v>
      </c>
      <c r="F83" s="43" t="e">
        <f t="shared" si="2"/>
        <v>#NUM!</v>
      </c>
      <c r="G83" s="31" t="e">
        <f ca="1">AVERAGE(OFFSET(G83,(60/$D$3-1)*($E83-1),-5,1,1):OFFSET(OFFSET(G83,(60/$D$3-1)*($E83-1),-5,1,1),60/$D$3-1,0,1,1))</f>
        <v>#DIV/0!</v>
      </c>
      <c r="H83" s="31" t="e">
        <f ca="1">AVERAGE(OFFSET(H83,(60/$D$3-1)*($E83-1),-5,1,1):OFFSET(OFFSET(H83,(60/$D$3-1)*($E83-1),-5,1,1),60/$D$3-1,0,1,1))</f>
        <v>#DIV/0!</v>
      </c>
    </row>
    <row r="84" spans="1:8" x14ac:dyDescent="0.25">
      <c r="A84" s="42" t="e">
        <f t="shared" si="3"/>
        <v>#NUM!</v>
      </c>
      <c r="B84" s="48"/>
      <c r="C84" s="48"/>
      <c r="D84" s="11"/>
      <c r="E84" s="31">
        <v>79</v>
      </c>
      <c r="F84" s="43" t="e">
        <f t="shared" si="2"/>
        <v>#NUM!</v>
      </c>
      <c r="G84" s="31" t="e">
        <f ca="1">AVERAGE(OFFSET(G84,(60/$D$3-1)*($E84-1),-5,1,1):OFFSET(OFFSET(G84,(60/$D$3-1)*($E84-1),-5,1,1),60/$D$3-1,0,1,1))</f>
        <v>#DIV/0!</v>
      </c>
      <c r="H84" s="31" t="e">
        <f ca="1">AVERAGE(OFFSET(H84,(60/$D$3-1)*($E84-1),-5,1,1):OFFSET(OFFSET(H84,(60/$D$3-1)*($E84-1),-5,1,1),60/$D$3-1,0,1,1))</f>
        <v>#DIV/0!</v>
      </c>
    </row>
    <row r="85" spans="1:8" x14ac:dyDescent="0.25">
      <c r="A85" s="42" t="e">
        <f t="shared" si="3"/>
        <v>#NUM!</v>
      </c>
      <c r="B85" s="48"/>
      <c r="C85" s="48"/>
      <c r="D85" s="11"/>
      <c r="E85" s="31">
        <v>80</v>
      </c>
      <c r="F85" s="43" t="e">
        <f t="shared" si="2"/>
        <v>#NUM!</v>
      </c>
      <c r="G85" s="31" t="e">
        <f ca="1">AVERAGE(OFFSET(G85,(60/$D$3-1)*($E85-1),-5,1,1):OFFSET(OFFSET(G85,(60/$D$3-1)*($E85-1),-5,1,1),60/$D$3-1,0,1,1))</f>
        <v>#DIV/0!</v>
      </c>
      <c r="H85" s="31" t="e">
        <f ca="1">AVERAGE(OFFSET(H85,(60/$D$3-1)*($E85-1),-5,1,1):OFFSET(OFFSET(H85,(60/$D$3-1)*($E85-1),-5,1,1),60/$D$3-1,0,1,1))</f>
        <v>#DIV/0!</v>
      </c>
    </row>
    <row r="86" spans="1:8" x14ac:dyDescent="0.25">
      <c r="A86" s="42" t="e">
        <f t="shared" si="3"/>
        <v>#NUM!</v>
      </c>
      <c r="B86" s="48"/>
      <c r="C86" s="48"/>
      <c r="D86" s="11"/>
      <c r="E86" s="31">
        <v>81</v>
      </c>
      <c r="F86" s="43" t="e">
        <f t="shared" si="2"/>
        <v>#NUM!</v>
      </c>
      <c r="G86" s="31" t="e">
        <f ca="1">AVERAGE(OFFSET(G86,(60/$D$3-1)*($E86-1),-5,1,1):OFFSET(OFFSET(G86,(60/$D$3-1)*($E86-1),-5,1,1),60/$D$3-1,0,1,1))</f>
        <v>#DIV/0!</v>
      </c>
      <c r="H86" s="31" t="e">
        <f ca="1">AVERAGE(OFFSET(H86,(60/$D$3-1)*($E86-1),-5,1,1):OFFSET(OFFSET(H86,(60/$D$3-1)*($E86-1),-5,1,1),60/$D$3-1,0,1,1))</f>
        <v>#DIV/0!</v>
      </c>
    </row>
    <row r="87" spans="1:8" x14ac:dyDescent="0.25">
      <c r="A87" s="42" t="e">
        <f t="shared" si="3"/>
        <v>#NUM!</v>
      </c>
      <c r="B87" s="48"/>
      <c r="C87" s="48"/>
      <c r="D87" s="11"/>
      <c r="E87" s="31">
        <v>82</v>
      </c>
      <c r="F87" s="43" t="e">
        <f t="shared" si="2"/>
        <v>#NUM!</v>
      </c>
      <c r="G87" s="31" t="e">
        <f ca="1">AVERAGE(OFFSET(G87,(60/$D$3-1)*($E87-1),-5,1,1):OFFSET(OFFSET(G87,(60/$D$3-1)*($E87-1),-5,1,1),60/$D$3-1,0,1,1))</f>
        <v>#DIV/0!</v>
      </c>
      <c r="H87" s="31" t="e">
        <f ca="1">AVERAGE(OFFSET(H87,(60/$D$3-1)*($E87-1),-5,1,1):OFFSET(OFFSET(H87,(60/$D$3-1)*($E87-1),-5,1,1),60/$D$3-1,0,1,1))</f>
        <v>#DIV/0!</v>
      </c>
    </row>
    <row r="88" spans="1:8" x14ac:dyDescent="0.25">
      <c r="A88" s="42" t="e">
        <f t="shared" si="3"/>
        <v>#NUM!</v>
      </c>
      <c r="B88" s="48"/>
      <c r="C88" s="48"/>
      <c r="D88" s="11"/>
      <c r="E88" s="31">
        <v>83</v>
      </c>
      <c r="F88" s="43" t="e">
        <f t="shared" si="2"/>
        <v>#NUM!</v>
      </c>
      <c r="G88" s="31" t="e">
        <f ca="1">AVERAGE(OFFSET(G88,(60/$D$3-1)*($E88-1),-5,1,1):OFFSET(OFFSET(G88,(60/$D$3-1)*($E88-1),-5,1,1),60/$D$3-1,0,1,1))</f>
        <v>#DIV/0!</v>
      </c>
      <c r="H88" s="31" t="e">
        <f ca="1">AVERAGE(OFFSET(H88,(60/$D$3-1)*($E88-1),-5,1,1):OFFSET(OFFSET(H88,(60/$D$3-1)*($E88-1),-5,1,1),60/$D$3-1,0,1,1))</f>
        <v>#DIV/0!</v>
      </c>
    </row>
    <row r="89" spans="1:8" x14ac:dyDescent="0.25">
      <c r="A89" s="42" t="e">
        <f t="shared" si="3"/>
        <v>#NUM!</v>
      </c>
      <c r="B89" s="48"/>
      <c r="C89" s="48"/>
      <c r="D89" s="11"/>
      <c r="E89" s="31">
        <v>84</v>
      </c>
      <c r="F89" s="43" t="e">
        <f t="shared" si="2"/>
        <v>#NUM!</v>
      </c>
      <c r="G89" s="31" t="e">
        <f ca="1">AVERAGE(OFFSET(G89,(60/$D$3-1)*($E89-1),-5,1,1):OFFSET(OFFSET(G89,(60/$D$3-1)*($E89-1),-5,1,1),60/$D$3-1,0,1,1))</f>
        <v>#DIV/0!</v>
      </c>
      <c r="H89" s="31" t="e">
        <f ca="1">AVERAGE(OFFSET(H89,(60/$D$3-1)*($E89-1),-5,1,1):OFFSET(OFFSET(H89,(60/$D$3-1)*($E89-1),-5,1,1),60/$D$3-1,0,1,1))</f>
        <v>#DIV/0!</v>
      </c>
    </row>
    <row r="90" spans="1:8" x14ac:dyDescent="0.25">
      <c r="A90" s="42" t="e">
        <f t="shared" si="3"/>
        <v>#NUM!</v>
      </c>
      <c r="B90" s="48"/>
      <c r="C90" s="48"/>
      <c r="D90" s="11"/>
      <c r="E90" s="31">
        <v>85</v>
      </c>
      <c r="F90" s="43" t="e">
        <f t="shared" si="2"/>
        <v>#NUM!</v>
      </c>
      <c r="G90" s="31" t="e">
        <f ca="1">AVERAGE(OFFSET(G90,(60/$D$3-1)*($E90-1),-5,1,1):OFFSET(OFFSET(G90,(60/$D$3-1)*($E90-1),-5,1,1),60/$D$3-1,0,1,1))</f>
        <v>#DIV/0!</v>
      </c>
      <c r="H90" s="31" t="e">
        <f ca="1">AVERAGE(OFFSET(H90,(60/$D$3-1)*($E90-1),-5,1,1):OFFSET(OFFSET(H90,(60/$D$3-1)*($E90-1),-5,1,1),60/$D$3-1,0,1,1))</f>
        <v>#DIV/0!</v>
      </c>
    </row>
    <row r="91" spans="1:8" x14ac:dyDescent="0.25">
      <c r="A91" s="42" t="e">
        <f t="shared" si="3"/>
        <v>#NUM!</v>
      </c>
      <c r="B91" s="48"/>
      <c r="C91" s="48"/>
      <c r="D91" s="11"/>
      <c r="E91" s="31">
        <v>86</v>
      </c>
      <c r="F91" s="43" t="e">
        <f t="shared" si="2"/>
        <v>#NUM!</v>
      </c>
      <c r="G91" s="31" t="e">
        <f ca="1">AVERAGE(OFFSET(G91,(60/$D$3-1)*($E91-1),-5,1,1):OFFSET(OFFSET(G91,(60/$D$3-1)*($E91-1),-5,1,1),60/$D$3-1,0,1,1))</f>
        <v>#DIV/0!</v>
      </c>
      <c r="H91" s="31" t="e">
        <f ca="1">AVERAGE(OFFSET(H91,(60/$D$3-1)*($E91-1),-5,1,1):OFFSET(OFFSET(H91,(60/$D$3-1)*($E91-1),-5,1,1),60/$D$3-1,0,1,1))</f>
        <v>#DIV/0!</v>
      </c>
    </row>
    <row r="92" spans="1:8" x14ac:dyDescent="0.25">
      <c r="A92" s="42" t="e">
        <f t="shared" si="3"/>
        <v>#NUM!</v>
      </c>
      <c r="B92" s="48"/>
      <c r="C92" s="48"/>
      <c r="D92" s="11"/>
      <c r="E92" s="31">
        <v>87</v>
      </c>
      <c r="F92" s="43" t="e">
        <f t="shared" si="2"/>
        <v>#NUM!</v>
      </c>
      <c r="G92" s="31" t="e">
        <f ca="1">AVERAGE(OFFSET(G92,(60/$D$3-1)*($E92-1),-5,1,1):OFFSET(OFFSET(G92,(60/$D$3-1)*($E92-1),-5,1,1),60/$D$3-1,0,1,1))</f>
        <v>#DIV/0!</v>
      </c>
      <c r="H92" s="31" t="e">
        <f ca="1">AVERAGE(OFFSET(H92,(60/$D$3-1)*($E92-1),-5,1,1):OFFSET(OFFSET(H92,(60/$D$3-1)*($E92-1),-5,1,1),60/$D$3-1,0,1,1))</f>
        <v>#DIV/0!</v>
      </c>
    </row>
    <row r="93" spans="1:8" x14ac:dyDescent="0.25">
      <c r="A93" s="42" t="e">
        <f t="shared" si="3"/>
        <v>#NUM!</v>
      </c>
      <c r="B93" s="48"/>
      <c r="C93" s="48"/>
      <c r="D93" s="11"/>
      <c r="E93" s="31">
        <v>88</v>
      </c>
      <c r="F93" s="43" t="e">
        <f t="shared" si="2"/>
        <v>#NUM!</v>
      </c>
      <c r="G93" s="31" t="e">
        <f ca="1">AVERAGE(OFFSET(G93,(60/$D$3-1)*($E93-1),-5,1,1):OFFSET(OFFSET(G93,(60/$D$3-1)*($E93-1),-5,1,1),60/$D$3-1,0,1,1))</f>
        <v>#DIV/0!</v>
      </c>
      <c r="H93" s="31" t="e">
        <f ca="1">AVERAGE(OFFSET(H93,(60/$D$3-1)*($E93-1),-5,1,1):OFFSET(OFFSET(H93,(60/$D$3-1)*($E93-1),-5,1,1),60/$D$3-1,0,1,1))</f>
        <v>#DIV/0!</v>
      </c>
    </row>
    <row r="94" spans="1:8" x14ac:dyDescent="0.25">
      <c r="A94" s="42" t="e">
        <f t="shared" si="3"/>
        <v>#NUM!</v>
      </c>
      <c r="B94" s="48"/>
      <c r="C94" s="48"/>
      <c r="D94" s="11"/>
      <c r="E94" s="31">
        <v>89</v>
      </c>
      <c r="F94" s="43" t="e">
        <f t="shared" ref="F94:F149" si="4">F93+TIME(1,0,0)</f>
        <v>#NUM!</v>
      </c>
      <c r="G94" s="31" t="e">
        <f ca="1">AVERAGE(OFFSET(G94,(60/$D$3-1)*($E94-1),-5,1,1):OFFSET(OFFSET(G94,(60/$D$3-1)*($E94-1),-5,1,1),60/$D$3-1,0,1,1))</f>
        <v>#DIV/0!</v>
      </c>
      <c r="H94" s="31" t="e">
        <f ca="1">AVERAGE(OFFSET(H94,(60/$D$3-1)*($E94-1),-5,1,1):OFFSET(OFFSET(H94,(60/$D$3-1)*($E94-1),-5,1,1),60/$D$3-1,0,1,1))</f>
        <v>#DIV/0!</v>
      </c>
    </row>
    <row r="95" spans="1:8" x14ac:dyDescent="0.25">
      <c r="A95" s="42" t="e">
        <f t="shared" si="3"/>
        <v>#NUM!</v>
      </c>
      <c r="B95" s="48"/>
      <c r="C95" s="48"/>
      <c r="D95" s="11"/>
      <c r="E95" s="31">
        <v>90</v>
      </c>
      <c r="F95" s="43" t="e">
        <f t="shared" si="4"/>
        <v>#NUM!</v>
      </c>
      <c r="G95" s="31" t="e">
        <f ca="1">AVERAGE(OFFSET(G95,(60/$D$3-1)*($E95-1),-5,1,1):OFFSET(OFFSET(G95,(60/$D$3-1)*($E95-1),-5,1,1),60/$D$3-1,0,1,1))</f>
        <v>#DIV/0!</v>
      </c>
      <c r="H95" s="31" t="e">
        <f ca="1">AVERAGE(OFFSET(H95,(60/$D$3-1)*($E95-1),-5,1,1):OFFSET(OFFSET(H95,(60/$D$3-1)*($E95-1),-5,1,1),60/$D$3-1,0,1,1))</f>
        <v>#DIV/0!</v>
      </c>
    </row>
    <row r="96" spans="1:8" x14ac:dyDescent="0.25">
      <c r="A96" s="42" t="e">
        <f t="shared" si="3"/>
        <v>#NUM!</v>
      </c>
      <c r="B96" s="48"/>
      <c r="C96" s="48"/>
      <c r="D96" s="11"/>
      <c r="E96" s="31">
        <v>91</v>
      </c>
      <c r="F96" s="43" t="e">
        <f t="shared" si="4"/>
        <v>#NUM!</v>
      </c>
      <c r="G96" s="31" t="e">
        <f ca="1">AVERAGE(OFFSET(G96,(60/$D$3-1)*($E96-1),-5,1,1):OFFSET(OFFSET(G96,(60/$D$3-1)*($E96-1),-5,1,1),60/$D$3-1,0,1,1))</f>
        <v>#DIV/0!</v>
      </c>
      <c r="H96" s="31" t="e">
        <f ca="1">AVERAGE(OFFSET(H96,(60/$D$3-1)*($E96-1),-5,1,1):OFFSET(OFFSET(H96,(60/$D$3-1)*($E96-1),-5,1,1),60/$D$3-1,0,1,1))</f>
        <v>#DIV/0!</v>
      </c>
    </row>
    <row r="97" spans="1:8" x14ac:dyDescent="0.25">
      <c r="A97" s="42" t="e">
        <f t="shared" si="3"/>
        <v>#NUM!</v>
      </c>
      <c r="B97" s="48"/>
      <c r="C97" s="48"/>
      <c r="D97" s="11"/>
      <c r="E97" s="31">
        <v>92</v>
      </c>
      <c r="F97" s="43" t="e">
        <f t="shared" si="4"/>
        <v>#NUM!</v>
      </c>
      <c r="G97" s="31" t="e">
        <f ca="1">AVERAGE(OFFSET(G97,(60/$D$3-1)*($E97-1),-5,1,1):OFFSET(OFFSET(G97,(60/$D$3-1)*($E97-1),-5,1,1),60/$D$3-1,0,1,1))</f>
        <v>#DIV/0!</v>
      </c>
      <c r="H97" s="31" t="e">
        <f ca="1">AVERAGE(OFFSET(H97,(60/$D$3-1)*($E97-1),-5,1,1):OFFSET(OFFSET(H97,(60/$D$3-1)*($E97-1),-5,1,1),60/$D$3-1,0,1,1))</f>
        <v>#DIV/0!</v>
      </c>
    </row>
    <row r="98" spans="1:8" x14ac:dyDescent="0.25">
      <c r="A98" s="42" t="e">
        <f t="shared" si="3"/>
        <v>#NUM!</v>
      </c>
      <c r="B98" s="48"/>
      <c r="C98" s="48"/>
      <c r="D98" s="11"/>
      <c r="E98" s="31">
        <v>93</v>
      </c>
      <c r="F98" s="43" t="e">
        <f t="shared" si="4"/>
        <v>#NUM!</v>
      </c>
      <c r="G98" s="31" t="e">
        <f ca="1">AVERAGE(OFFSET(G98,(60/$D$3-1)*($E98-1),-5,1,1):OFFSET(OFFSET(G98,(60/$D$3-1)*($E98-1),-5,1,1),60/$D$3-1,0,1,1))</f>
        <v>#DIV/0!</v>
      </c>
      <c r="H98" s="31" t="e">
        <f ca="1">AVERAGE(OFFSET(H98,(60/$D$3-1)*($E98-1),-5,1,1):OFFSET(OFFSET(H98,(60/$D$3-1)*($E98-1),-5,1,1),60/$D$3-1,0,1,1))</f>
        <v>#DIV/0!</v>
      </c>
    </row>
    <row r="99" spans="1:8" x14ac:dyDescent="0.25">
      <c r="A99" s="42" t="e">
        <f t="shared" si="3"/>
        <v>#NUM!</v>
      </c>
      <c r="B99" s="48"/>
      <c r="C99" s="48"/>
      <c r="D99" s="11"/>
      <c r="E99" s="31">
        <v>94</v>
      </c>
      <c r="F99" s="43" t="e">
        <f t="shared" si="4"/>
        <v>#NUM!</v>
      </c>
      <c r="G99" s="31" t="e">
        <f ca="1">AVERAGE(OFFSET(G99,(60/$D$3-1)*($E99-1),-5,1,1):OFFSET(OFFSET(G99,(60/$D$3-1)*($E99-1),-5,1,1),60/$D$3-1,0,1,1))</f>
        <v>#DIV/0!</v>
      </c>
      <c r="H99" s="31" t="e">
        <f ca="1">AVERAGE(OFFSET(H99,(60/$D$3-1)*($E99-1),-5,1,1):OFFSET(OFFSET(H99,(60/$D$3-1)*($E99-1),-5,1,1),60/$D$3-1,0,1,1))</f>
        <v>#DIV/0!</v>
      </c>
    </row>
    <row r="100" spans="1:8" x14ac:dyDescent="0.25">
      <c r="A100" s="42" t="e">
        <f t="shared" si="3"/>
        <v>#NUM!</v>
      </c>
      <c r="B100" s="48"/>
      <c r="C100" s="48"/>
      <c r="D100" s="11"/>
      <c r="E100" s="31">
        <v>95</v>
      </c>
      <c r="F100" s="43" t="e">
        <f t="shared" si="4"/>
        <v>#NUM!</v>
      </c>
      <c r="G100" s="31" t="e">
        <f ca="1">AVERAGE(OFFSET(G100,(60/$D$3-1)*($E100-1),-5,1,1):OFFSET(OFFSET(G100,(60/$D$3-1)*($E100-1),-5,1,1),60/$D$3-1,0,1,1))</f>
        <v>#DIV/0!</v>
      </c>
      <c r="H100" s="31" t="e">
        <f ca="1">AVERAGE(OFFSET(H100,(60/$D$3-1)*($E100-1),-5,1,1):OFFSET(OFFSET(H100,(60/$D$3-1)*($E100-1),-5,1,1),60/$D$3-1,0,1,1))</f>
        <v>#DIV/0!</v>
      </c>
    </row>
    <row r="101" spans="1:8" x14ac:dyDescent="0.25">
      <c r="A101" s="42" t="e">
        <f t="shared" si="3"/>
        <v>#NUM!</v>
      </c>
      <c r="B101" s="48"/>
      <c r="C101" s="48"/>
      <c r="D101" s="11"/>
      <c r="E101" s="31">
        <v>96</v>
      </c>
      <c r="F101" s="43" t="e">
        <f t="shared" si="4"/>
        <v>#NUM!</v>
      </c>
      <c r="G101" s="31" t="e">
        <f ca="1">AVERAGE(OFFSET(G101,(60/$D$3-1)*($E101-1),-5,1,1):OFFSET(OFFSET(G101,(60/$D$3-1)*($E101-1),-5,1,1),60/$D$3-1,0,1,1))</f>
        <v>#DIV/0!</v>
      </c>
      <c r="H101" s="31" t="e">
        <f ca="1">AVERAGE(OFFSET(H101,(60/$D$3-1)*($E101-1),-5,1,1):OFFSET(OFFSET(H101,(60/$D$3-1)*($E101-1),-5,1,1),60/$D$3-1,0,1,1))</f>
        <v>#DIV/0!</v>
      </c>
    </row>
    <row r="102" spans="1:8" x14ac:dyDescent="0.25">
      <c r="A102" s="42" t="e">
        <f t="shared" si="3"/>
        <v>#NUM!</v>
      </c>
      <c r="B102" s="48"/>
      <c r="C102" s="48"/>
      <c r="D102" s="11"/>
      <c r="E102" s="31">
        <v>97</v>
      </c>
      <c r="F102" s="43" t="e">
        <f t="shared" si="4"/>
        <v>#NUM!</v>
      </c>
      <c r="G102" s="31" t="e">
        <f ca="1">AVERAGE(OFFSET(G102,(60/$D$3-1)*($E102-1),-5,1,1):OFFSET(OFFSET(G102,(60/$D$3-1)*($E102-1),-5,1,1),60/$D$3-1,0,1,1))</f>
        <v>#DIV/0!</v>
      </c>
      <c r="H102" s="31" t="e">
        <f ca="1">AVERAGE(OFFSET(H102,(60/$D$3-1)*($E102-1),-5,1,1):OFFSET(OFFSET(H102,(60/$D$3-1)*($E102-1),-5,1,1),60/$D$3-1,0,1,1))</f>
        <v>#DIV/0!</v>
      </c>
    </row>
    <row r="103" spans="1:8" x14ac:dyDescent="0.25">
      <c r="A103" s="42" t="e">
        <f t="shared" si="3"/>
        <v>#NUM!</v>
      </c>
      <c r="B103" s="48"/>
      <c r="C103" s="48"/>
      <c r="D103" s="11"/>
      <c r="E103" s="31">
        <v>98</v>
      </c>
      <c r="F103" s="43" t="e">
        <f t="shared" si="4"/>
        <v>#NUM!</v>
      </c>
      <c r="G103" s="31" t="e">
        <f ca="1">AVERAGE(OFFSET(G103,(60/$D$3-1)*($E103-1),-5,1,1):OFFSET(OFFSET(G103,(60/$D$3-1)*($E103-1),-5,1,1),60/$D$3-1,0,1,1))</f>
        <v>#DIV/0!</v>
      </c>
      <c r="H103" s="31" t="e">
        <f ca="1">AVERAGE(OFFSET(H103,(60/$D$3-1)*($E103-1),-5,1,1):OFFSET(OFFSET(H103,(60/$D$3-1)*($E103-1),-5,1,1),60/$D$3-1,0,1,1))</f>
        <v>#DIV/0!</v>
      </c>
    </row>
    <row r="104" spans="1:8" x14ac:dyDescent="0.25">
      <c r="A104" s="42" t="e">
        <f t="shared" si="3"/>
        <v>#NUM!</v>
      </c>
      <c r="B104" s="48"/>
      <c r="C104" s="48"/>
      <c r="D104" s="11"/>
      <c r="E104" s="31">
        <v>99</v>
      </c>
      <c r="F104" s="43" t="e">
        <f t="shared" si="4"/>
        <v>#NUM!</v>
      </c>
      <c r="G104" s="31" t="e">
        <f ca="1">AVERAGE(OFFSET(G104,(60/$D$3-1)*($E104-1),-5,1,1):OFFSET(OFFSET(G104,(60/$D$3-1)*($E104-1),-5,1,1),60/$D$3-1,0,1,1))</f>
        <v>#DIV/0!</v>
      </c>
      <c r="H104" s="31" t="e">
        <f ca="1">AVERAGE(OFFSET(H104,(60/$D$3-1)*($E104-1),-5,1,1):OFFSET(OFFSET(H104,(60/$D$3-1)*($E104-1),-5,1,1),60/$D$3-1,0,1,1))</f>
        <v>#DIV/0!</v>
      </c>
    </row>
    <row r="105" spans="1:8" x14ac:dyDescent="0.25">
      <c r="A105" s="42" t="e">
        <f t="shared" si="3"/>
        <v>#NUM!</v>
      </c>
      <c r="B105" s="48"/>
      <c r="C105" s="48"/>
      <c r="D105" s="11"/>
      <c r="E105" s="31">
        <v>100</v>
      </c>
      <c r="F105" s="43" t="e">
        <f t="shared" si="4"/>
        <v>#NUM!</v>
      </c>
      <c r="G105" s="31" t="e">
        <f ca="1">AVERAGE(OFFSET(G105,(60/$D$3-1)*($E105-1),-5,1,1):OFFSET(OFFSET(G105,(60/$D$3-1)*($E105-1),-5,1,1),60/$D$3-1,0,1,1))</f>
        <v>#DIV/0!</v>
      </c>
      <c r="H105" s="31" t="e">
        <f ca="1">AVERAGE(OFFSET(H105,(60/$D$3-1)*($E105-1),-5,1,1):OFFSET(OFFSET(H105,(60/$D$3-1)*($E105-1),-5,1,1),60/$D$3-1,0,1,1))</f>
        <v>#DIV/0!</v>
      </c>
    </row>
    <row r="106" spans="1:8" x14ac:dyDescent="0.25">
      <c r="A106" s="42" t="e">
        <f t="shared" si="3"/>
        <v>#NUM!</v>
      </c>
      <c r="B106" s="48"/>
      <c r="C106" s="48"/>
      <c r="D106" s="11"/>
      <c r="E106" s="31">
        <v>101</v>
      </c>
      <c r="F106" s="43" t="e">
        <f t="shared" si="4"/>
        <v>#NUM!</v>
      </c>
      <c r="G106" s="31" t="e">
        <f ca="1">AVERAGE(OFFSET(G106,(60/$D$3-1)*($E106-1),-5,1,1):OFFSET(OFFSET(G106,(60/$D$3-1)*($E106-1),-5,1,1),60/$D$3-1,0,1,1))</f>
        <v>#DIV/0!</v>
      </c>
      <c r="H106" s="31" t="e">
        <f ca="1">AVERAGE(OFFSET(H106,(60/$D$3-1)*($E106-1),-5,1,1):OFFSET(OFFSET(H106,(60/$D$3-1)*($E106-1),-5,1,1),60/$D$3-1,0,1,1))</f>
        <v>#DIV/0!</v>
      </c>
    </row>
    <row r="107" spans="1:8" x14ac:dyDescent="0.25">
      <c r="A107" s="42" t="e">
        <f t="shared" si="3"/>
        <v>#NUM!</v>
      </c>
      <c r="B107" s="48"/>
      <c r="C107" s="48"/>
      <c r="D107" s="11"/>
      <c r="E107" s="31">
        <v>102</v>
      </c>
      <c r="F107" s="43" t="e">
        <f t="shared" si="4"/>
        <v>#NUM!</v>
      </c>
      <c r="G107" s="31" t="e">
        <f ca="1">AVERAGE(OFFSET(G107,(60/$D$3-1)*($E107-1),-5,1,1):OFFSET(OFFSET(G107,(60/$D$3-1)*($E107-1),-5,1,1),60/$D$3-1,0,1,1))</f>
        <v>#DIV/0!</v>
      </c>
      <c r="H107" s="31" t="e">
        <f ca="1">AVERAGE(OFFSET(H107,(60/$D$3-1)*($E107-1),-5,1,1):OFFSET(OFFSET(H107,(60/$D$3-1)*($E107-1),-5,1,1),60/$D$3-1,0,1,1))</f>
        <v>#DIV/0!</v>
      </c>
    </row>
    <row r="108" spans="1:8" x14ac:dyDescent="0.25">
      <c r="A108" s="42" t="e">
        <f t="shared" si="3"/>
        <v>#NUM!</v>
      </c>
      <c r="B108" s="48"/>
      <c r="C108" s="48"/>
      <c r="D108" s="11"/>
      <c r="E108" s="31">
        <v>103</v>
      </c>
      <c r="F108" s="43" t="e">
        <f t="shared" si="4"/>
        <v>#NUM!</v>
      </c>
      <c r="G108" s="31" t="e">
        <f ca="1">AVERAGE(OFFSET(G108,(60/$D$3-1)*($E108-1),-5,1,1):OFFSET(OFFSET(G108,(60/$D$3-1)*($E108-1),-5,1,1),60/$D$3-1,0,1,1))</f>
        <v>#DIV/0!</v>
      </c>
      <c r="H108" s="31" t="e">
        <f ca="1">AVERAGE(OFFSET(H108,(60/$D$3-1)*($E108-1),-5,1,1):OFFSET(OFFSET(H108,(60/$D$3-1)*($E108-1),-5,1,1),60/$D$3-1,0,1,1))</f>
        <v>#DIV/0!</v>
      </c>
    </row>
    <row r="109" spans="1:8" x14ac:dyDescent="0.25">
      <c r="A109" s="42" t="e">
        <f t="shared" si="3"/>
        <v>#NUM!</v>
      </c>
      <c r="B109" s="48"/>
      <c r="C109" s="48"/>
      <c r="D109" s="11"/>
      <c r="E109" s="31">
        <v>104</v>
      </c>
      <c r="F109" s="43" t="e">
        <f t="shared" si="4"/>
        <v>#NUM!</v>
      </c>
      <c r="G109" s="31" t="e">
        <f ca="1">AVERAGE(OFFSET(G109,(60/$D$3-1)*($E109-1),-5,1,1):OFFSET(OFFSET(G109,(60/$D$3-1)*($E109-1),-5,1,1),60/$D$3-1,0,1,1))</f>
        <v>#DIV/0!</v>
      </c>
      <c r="H109" s="31" t="e">
        <f ca="1">AVERAGE(OFFSET(H109,(60/$D$3-1)*($E109-1),-5,1,1):OFFSET(OFFSET(H109,(60/$D$3-1)*($E109-1),-5,1,1),60/$D$3-1,0,1,1))</f>
        <v>#DIV/0!</v>
      </c>
    </row>
    <row r="110" spans="1:8" x14ac:dyDescent="0.25">
      <c r="A110" s="42" t="e">
        <f t="shared" si="3"/>
        <v>#NUM!</v>
      </c>
      <c r="B110" s="48"/>
      <c r="C110" s="48"/>
      <c r="D110" s="11"/>
      <c r="E110" s="31">
        <v>105</v>
      </c>
      <c r="F110" s="43" t="e">
        <f t="shared" si="4"/>
        <v>#NUM!</v>
      </c>
      <c r="G110" s="31" t="e">
        <f ca="1">AVERAGE(OFFSET(G110,(60/$D$3-1)*($E110-1),-5,1,1):OFFSET(OFFSET(G110,(60/$D$3-1)*($E110-1),-5,1,1),60/$D$3-1,0,1,1))</f>
        <v>#DIV/0!</v>
      </c>
      <c r="H110" s="31" t="e">
        <f ca="1">AVERAGE(OFFSET(H110,(60/$D$3-1)*($E110-1),-5,1,1):OFFSET(OFFSET(H110,(60/$D$3-1)*($E110-1),-5,1,1),60/$D$3-1,0,1,1))</f>
        <v>#DIV/0!</v>
      </c>
    </row>
    <row r="111" spans="1:8" x14ac:dyDescent="0.25">
      <c r="A111" s="42" t="e">
        <f t="shared" si="3"/>
        <v>#NUM!</v>
      </c>
      <c r="B111" s="48"/>
      <c r="C111" s="48"/>
      <c r="D111" s="11"/>
      <c r="E111" s="31">
        <v>106</v>
      </c>
      <c r="F111" s="43" t="e">
        <f t="shared" si="4"/>
        <v>#NUM!</v>
      </c>
      <c r="G111" s="31" t="e">
        <f ca="1">AVERAGE(OFFSET(G111,(60/$D$3-1)*($E111-1),-5,1,1):OFFSET(OFFSET(G111,(60/$D$3-1)*($E111-1),-5,1,1),60/$D$3-1,0,1,1))</f>
        <v>#DIV/0!</v>
      </c>
      <c r="H111" s="31" t="e">
        <f ca="1">AVERAGE(OFFSET(H111,(60/$D$3-1)*($E111-1),-5,1,1):OFFSET(OFFSET(H111,(60/$D$3-1)*($E111-1),-5,1,1),60/$D$3-1,0,1,1))</f>
        <v>#DIV/0!</v>
      </c>
    </row>
    <row r="112" spans="1:8" x14ac:dyDescent="0.25">
      <c r="A112" s="42" t="e">
        <f t="shared" si="3"/>
        <v>#NUM!</v>
      </c>
      <c r="B112" s="48"/>
      <c r="C112" s="48"/>
      <c r="D112" s="11"/>
      <c r="E112" s="31">
        <v>107</v>
      </c>
      <c r="F112" s="43" t="e">
        <f t="shared" si="4"/>
        <v>#NUM!</v>
      </c>
      <c r="G112" s="31" t="e">
        <f ca="1">AVERAGE(OFFSET(G112,(60/$D$3-1)*($E112-1),-5,1,1):OFFSET(OFFSET(G112,(60/$D$3-1)*($E112-1),-5,1,1),60/$D$3-1,0,1,1))</f>
        <v>#DIV/0!</v>
      </c>
      <c r="H112" s="31" t="e">
        <f ca="1">AVERAGE(OFFSET(H112,(60/$D$3-1)*($E112-1),-5,1,1):OFFSET(OFFSET(H112,(60/$D$3-1)*($E112-1),-5,1,1),60/$D$3-1,0,1,1))</f>
        <v>#DIV/0!</v>
      </c>
    </row>
    <row r="113" spans="1:8" x14ac:dyDescent="0.25">
      <c r="A113" s="42" t="e">
        <f t="shared" si="3"/>
        <v>#NUM!</v>
      </c>
      <c r="B113" s="48"/>
      <c r="C113" s="48"/>
      <c r="D113" s="11"/>
      <c r="E113" s="31">
        <v>108</v>
      </c>
      <c r="F113" s="43" t="e">
        <f t="shared" si="4"/>
        <v>#NUM!</v>
      </c>
      <c r="G113" s="31" t="e">
        <f ca="1">AVERAGE(OFFSET(G113,(60/$D$3-1)*($E113-1),-5,1,1):OFFSET(OFFSET(G113,(60/$D$3-1)*($E113-1),-5,1,1),60/$D$3-1,0,1,1))</f>
        <v>#DIV/0!</v>
      </c>
      <c r="H113" s="31" t="e">
        <f ca="1">AVERAGE(OFFSET(H113,(60/$D$3-1)*($E113-1),-5,1,1):OFFSET(OFFSET(H113,(60/$D$3-1)*($E113-1),-5,1,1),60/$D$3-1,0,1,1))</f>
        <v>#DIV/0!</v>
      </c>
    </row>
    <row r="114" spans="1:8" x14ac:dyDescent="0.25">
      <c r="A114" s="42" t="e">
        <f t="shared" si="3"/>
        <v>#NUM!</v>
      </c>
      <c r="B114" s="48"/>
      <c r="C114" s="48"/>
      <c r="D114" s="11"/>
      <c r="E114" s="31">
        <v>109</v>
      </c>
      <c r="F114" s="43" t="e">
        <f t="shared" si="4"/>
        <v>#NUM!</v>
      </c>
      <c r="G114" s="31" t="e">
        <f ca="1">AVERAGE(OFFSET(G114,(60/$D$3-1)*($E114-1),-5,1,1):OFFSET(OFFSET(G114,(60/$D$3-1)*($E114-1),-5,1,1),60/$D$3-1,0,1,1))</f>
        <v>#DIV/0!</v>
      </c>
      <c r="H114" s="31" t="e">
        <f ca="1">AVERAGE(OFFSET(H114,(60/$D$3-1)*($E114-1),-5,1,1):OFFSET(OFFSET(H114,(60/$D$3-1)*($E114-1),-5,1,1),60/$D$3-1,0,1,1))</f>
        <v>#DIV/0!</v>
      </c>
    </row>
    <row r="115" spans="1:8" x14ac:dyDescent="0.25">
      <c r="A115" s="42" t="e">
        <f t="shared" si="3"/>
        <v>#NUM!</v>
      </c>
      <c r="B115" s="48"/>
      <c r="C115" s="48"/>
      <c r="D115" s="11"/>
      <c r="E115" s="31">
        <v>110</v>
      </c>
      <c r="F115" s="43" t="e">
        <f t="shared" si="4"/>
        <v>#NUM!</v>
      </c>
      <c r="G115" s="31" t="e">
        <f ca="1">AVERAGE(OFFSET(G115,(60/$D$3-1)*($E115-1),-5,1,1):OFFSET(OFFSET(G115,(60/$D$3-1)*($E115-1),-5,1,1),60/$D$3-1,0,1,1))</f>
        <v>#DIV/0!</v>
      </c>
      <c r="H115" s="31" t="e">
        <f ca="1">AVERAGE(OFFSET(H115,(60/$D$3-1)*($E115-1),-5,1,1):OFFSET(OFFSET(H115,(60/$D$3-1)*($E115-1),-5,1,1),60/$D$3-1,0,1,1))</f>
        <v>#DIV/0!</v>
      </c>
    </row>
    <row r="116" spans="1:8" x14ac:dyDescent="0.25">
      <c r="A116" s="42" t="e">
        <f t="shared" si="3"/>
        <v>#NUM!</v>
      </c>
      <c r="B116" s="48"/>
      <c r="C116" s="48"/>
      <c r="D116" s="11"/>
      <c r="E116" s="31">
        <v>111</v>
      </c>
      <c r="F116" s="43" t="e">
        <f t="shared" si="4"/>
        <v>#NUM!</v>
      </c>
      <c r="G116" s="31" t="e">
        <f ca="1">AVERAGE(OFFSET(G116,(60/$D$3-1)*($E116-1),-5,1,1):OFFSET(OFFSET(G116,(60/$D$3-1)*($E116-1),-5,1,1),60/$D$3-1,0,1,1))</f>
        <v>#DIV/0!</v>
      </c>
      <c r="H116" s="31" t="e">
        <f ca="1">AVERAGE(OFFSET(H116,(60/$D$3-1)*($E116-1),-5,1,1):OFFSET(OFFSET(H116,(60/$D$3-1)*($E116-1),-5,1,1),60/$D$3-1,0,1,1))</f>
        <v>#DIV/0!</v>
      </c>
    </row>
    <row r="117" spans="1:8" x14ac:dyDescent="0.25">
      <c r="A117" s="42" t="e">
        <f t="shared" si="3"/>
        <v>#NUM!</v>
      </c>
      <c r="B117" s="48"/>
      <c r="C117" s="48"/>
      <c r="D117" s="11"/>
      <c r="E117" s="31">
        <v>112</v>
      </c>
      <c r="F117" s="43" t="e">
        <f t="shared" si="4"/>
        <v>#NUM!</v>
      </c>
      <c r="G117" s="31" t="e">
        <f ca="1">AVERAGE(OFFSET(G117,(60/$D$3-1)*($E117-1),-5,1,1):OFFSET(OFFSET(G117,(60/$D$3-1)*($E117-1),-5,1,1),60/$D$3-1,0,1,1))</f>
        <v>#DIV/0!</v>
      </c>
      <c r="H117" s="31" t="e">
        <f ca="1">AVERAGE(OFFSET(H117,(60/$D$3-1)*($E117-1),-5,1,1):OFFSET(OFFSET(H117,(60/$D$3-1)*($E117-1),-5,1,1),60/$D$3-1,0,1,1))</f>
        <v>#DIV/0!</v>
      </c>
    </row>
    <row r="118" spans="1:8" x14ac:dyDescent="0.25">
      <c r="A118" s="42" t="e">
        <f t="shared" si="3"/>
        <v>#NUM!</v>
      </c>
      <c r="B118" s="48"/>
      <c r="C118" s="48"/>
      <c r="D118" s="11"/>
      <c r="E118" s="31">
        <v>113</v>
      </c>
      <c r="F118" s="43" t="e">
        <f t="shared" si="4"/>
        <v>#NUM!</v>
      </c>
      <c r="G118" s="31" t="e">
        <f ca="1">AVERAGE(OFFSET(G118,(60/$D$3-1)*($E118-1),-5,1,1):OFFSET(OFFSET(G118,(60/$D$3-1)*($E118-1),-5,1,1),60/$D$3-1,0,1,1))</f>
        <v>#DIV/0!</v>
      </c>
      <c r="H118" s="31" t="e">
        <f ca="1">AVERAGE(OFFSET(H118,(60/$D$3-1)*($E118-1),-5,1,1):OFFSET(OFFSET(H118,(60/$D$3-1)*($E118-1),-5,1,1),60/$D$3-1,0,1,1))</f>
        <v>#DIV/0!</v>
      </c>
    </row>
    <row r="119" spans="1:8" x14ac:dyDescent="0.25">
      <c r="A119" s="42" t="e">
        <f t="shared" si="3"/>
        <v>#NUM!</v>
      </c>
      <c r="B119" s="48"/>
      <c r="C119" s="48"/>
      <c r="D119" s="11"/>
      <c r="E119" s="31">
        <v>114</v>
      </c>
      <c r="F119" s="43" t="e">
        <f t="shared" si="4"/>
        <v>#NUM!</v>
      </c>
      <c r="G119" s="31" t="e">
        <f ca="1">AVERAGE(OFFSET(G119,(60/$D$3-1)*($E119-1),-5,1,1):OFFSET(OFFSET(G119,(60/$D$3-1)*($E119-1),-5,1,1),60/$D$3-1,0,1,1))</f>
        <v>#DIV/0!</v>
      </c>
      <c r="H119" s="31" t="e">
        <f ca="1">AVERAGE(OFFSET(H119,(60/$D$3-1)*($E119-1),-5,1,1):OFFSET(OFFSET(H119,(60/$D$3-1)*($E119-1),-5,1,1),60/$D$3-1,0,1,1))</f>
        <v>#DIV/0!</v>
      </c>
    </row>
    <row r="120" spans="1:8" x14ac:dyDescent="0.25">
      <c r="A120" s="42" t="e">
        <f t="shared" si="3"/>
        <v>#NUM!</v>
      </c>
      <c r="B120" s="48"/>
      <c r="C120" s="48"/>
      <c r="D120" s="11"/>
      <c r="E120" s="31">
        <v>115</v>
      </c>
      <c r="F120" s="43" t="e">
        <f t="shared" si="4"/>
        <v>#NUM!</v>
      </c>
      <c r="G120" s="31" t="e">
        <f ca="1">AVERAGE(OFFSET(G120,(60/$D$3-1)*($E120-1),-5,1,1):OFFSET(OFFSET(G120,(60/$D$3-1)*($E120-1),-5,1,1),60/$D$3-1,0,1,1))</f>
        <v>#DIV/0!</v>
      </c>
      <c r="H120" s="31" t="e">
        <f ca="1">AVERAGE(OFFSET(H120,(60/$D$3-1)*($E120-1),-5,1,1):OFFSET(OFFSET(H120,(60/$D$3-1)*($E120-1),-5,1,1),60/$D$3-1,0,1,1))</f>
        <v>#DIV/0!</v>
      </c>
    </row>
    <row r="121" spans="1:8" x14ac:dyDescent="0.25">
      <c r="A121" s="42" t="e">
        <f t="shared" si="3"/>
        <v>#NUM!</v>
      </c>
      <c r="B121" s="48"/>
      <c r="C121" s="48"/>
      <c r="D121" s="11"/>
      <c r="E121" s="31">
        <v>116</v>
      </c>
      <c r="F121" s="43" t="e">
        <f t="shared" si="4"/>
        <v>#NUM!</v>
      </c>
      <c r="G121" s="31" t="e">
        <f ca="1">AVERAGE(OFFSET(G121,(60/$D$3-1)*($E121-1),-5,1,1):OFFSET(OFFSET(G121,(60/$D$3-1)*($E121-1),-5,1,1),60/$D$3-1,0,1,1))</f>
        <v>#DIV/0!</v>
      </c>
      <c r="H121" s="31" t="e">
        <f ca="1">AVERAGE(OFFSET(H121,(60/$D$3-1)*($E121-1),-5,1,1):OFFSET(OFFSET(H121,(60/$D$3-1)*($E121-1),-5,1,1),60/$D$3-1,0,1,1))</f>
        <v>#DIV/0!</v>
      </c>
    </row>
    <row r="122" spans="1:8" x14ac:dyDescent="0.25">
      <c r="A122" s="42" t="e">
        <f t="shared" si="3"/>
        <v>#NUM!</v>
      </c>
      <c r="B122" s="48"/>
      <c r="C122" s="48"/>
      <c r="D122" s="11"/>
      <c r="E122" s="31">
        <v>117</v>
      </c>
      <c r="F122" s="43" t="e">
        <f t="shared" si="4"/>
        <v>#NUM!</v>
      </c>
      <c r="G122" s="31" t="e">
        <f ca="1">AVERAGE(OFFSET(G122,(60/$D$3-1)*($E122-1),-5,1,1):OFFSET(OFFSET(G122,(60/$D$3-1)*($E122-1),-5,1,1),60/$D$3-1,0,1,1))</f>
        <v>#DIV/0!</v>
      </c>
      <c r="H122" s="31" t="e">
        <f ca="1">AVERAGE(OFFSET(H122,(60/$D$3-1)*($E122-1),-5,1,1):OFFSET(OFFSET(H122,(60/$D$3-1)*($E122-1),-5,1,1),60/$D$3-1,0,1,1))</f>
        <v>#DIV/0!</v>
      </c>
    </row>
    <row r="123" spans="1:8" x14ac:dyDescent="0.25">
      <c r="A123" s="42" t="e">
        <f t="shared" si="3"/>
        <v>#NUM!</v>
      </c>
      <c r="B123" s="48"/>
      <c r="C123" s="48"/>
      <c r="D123" s="11"/>
      <c r="E123" s="31">
        <v>118</v>
      </c>
      <c r="F123" s="43" t="e">
        <f t="shared" si="4"/>
        <v>#NUM!</v>
      </c>
      <c r="G123" s="31" t="e">
        <f ca="1">AVERAGE(OFFSET(G123,(60/$D$3-1)*($E123-1),-5,1,1):OFFSET(OFFSET(G123,(60/$D$3-1)*($E123-1),-5,1,1),60/$D$3-1,0,1,1))</f>
        <v>#DIV/0!</v>
      </c>
      <c r="H123" s="31" t="e">
        <f ca="1">AVERAGE(OFFSET(H123,(60/$D$3-1)*($E123-1),-5,1,1):OFFSET(OFFSET(H123,(60/$D$3-1)*($E123-1),-5,1,1),60/$D$3-1,0,1,1))</f>
        <v>#DIV/0!</v>
      </c>
    </row>
    <row r="124" spans="1:8" x14ac:dyDescent="0.25">
      <c r="A124" s="42" t="e">
        <f t="shared" si="3"/>
        <v>#NUM!</v>
      </c>
      <c r="B124" s="48"/>
      <c r="C124" s="48"/>
      <c r="D124" s="11"/>
      <c r="E124" s="31">
        <v>119</v>
      </c>
      <c r="F124" s="43" t="e">
        <f t="shared" si="4"/>
        <v>#NUM!</v>
      </c>
      <c r="G124" s="31" t="e">
        <f ca="1">AVERAGE(OFFSET(G124,(60/$D$3-1)*($E124-1),-5,1,1):OFFSET(OFFSET(G124,(60/$D$3-1)*($E124-1),-5,1,1),60/$D$3-1,0,1,1))</f>
        <v>#DIV/0!</v>
      </c>
      <c r="H124" s="31" t="e">
        <f ca="1">AVERAGE(OFFSET(H124,(60/$D$3-1)*($E124-1),-5,1,1):OFFSET(OFFSET(H124,(60/$D$3-1)*($E124-1),-5,1,1),60/$D$3-1,0,1,1))</f>
        <v>#DIV/0!</v>
      </c>
    </row>
    <row r="125" spans="1:8" x14ac:dyDescent="0.25">
      <c r="A125" s="42" t="e">
        <f t="shared" si="3"/>
        <v>#NUM!</v>
      </c>
      <c r="B125" s="48"/>
      <c r="C125" s="48"/>
      <c r="D125" s="11"/>
      <c r="E125" s="31">
        <v>120</v>
      </c>
      <c r="F125" s="43" t="e">
        <f t="shared" si="4"/>
        <v>#NUM!</v>
      </c>
      <c r="G125" s="31" t="e">
        <f ca="1">AVERAGE(OFFSET(G125,(60/$D$3-1)*($E125-1),-5,1,1):OFFSET(OFFSET(G125,(60/$D$3-1)*($E125-1),-5,1,1),60/$D$3-1,0,1,1))</f>
        <v>#DIV/0!</v>
      </c>
      <c r="H125" s="31" t="e">
        <f ca="1">AVERAGE(OFFSET(H125,(60/$D$3-1)*($E125-1),-5,1,1):OFFSET(OFFSET(H125,(60/$D$3-1)*($E125-1),-5,1,1),60/$D$3-1,0,1,1))</f>
        <v>#DIV/0!</v>
      </c>
    </row>
    <row r="126" spans="1:8" x14ac:dyDescent="0.25">
      <c r="A126" s="42" t="e">
        <f t="shared" si="3"/>
        <v>#NUM!</v>
      </c>
      <c r="B126" s="48"/>
      <c r="C126" s="48"/>
      <c r="D126" s="11"/>
      <c r="E126" s="31">
        <v>121</v>
      </c>
      <c r="F126" s="43" t="e">
        <f t="shared" si="4"/>
        <v>#NUM!</v>
      </c>
      <c r="G126" s="31" t="e">
        <f ca="1">AVERAGE(OFFSET(G126,(60/$D$3-1)*($E126-1),-5,1,1):OFFSET(OFFSET(G126,(60/$D$3-1)*($E126-1),-5,1,1),60/$D$3-1,0,1,1))</f>
        <v>#DIV/0!</v>
      </c>
      <c r="H126" s="31" t="e">
        <f ca="1">AVERAGE(OFFSET(H126,(60/$D$3-1)*($E126-1),-5,1,1):OFFSET(OFFSET(H126,(60/$D$3-1)*($E126-1),-5,1,1),60/$D$3-1,0,1,1))</f>
        <v>#DIV/0!</v>
      </c>
    </row>
    <row r="127" spans="1:8" x14ac:dyDescent="0.25">
      <c r="A127" s="42" t="e">
        <f t="shared" si="3"/>
        <v>#NUM!</v>
      </c>
      <c r="B127" s="48"/>
      <c r="C127" s="48"/>
      <c r="D127" s="11"/>
      <c r="E127" s="31">
        <v>122</v>
      </c>
      <c r="F127" s="43" t="e">
        <f t="shared" si="4"/>
        <v>#NUM!</v>
      </c>
      <c r="G127" s="31" t="e">
        <f ca="1">AVERAGE(OFFSET(G127,(60/$D$3-1)*($E127-1),-5,1,1):OFFSET(OFFSET(G127,(60/$D$3-1)*($E127-1),-5,1,1),60/$D$3-1,0,1,1))</f>
        <v>#DIV/0!</v>
      </c>
      <c r="H127" s="31" t="e">
        <f ca="1">AVERAGE(OFFSET(H127,(60/$D$3-1)*($E127-1),-5,1,1):OFFSET(OFFSET(H127,(60/$D$3-1)*($E127-1),-5,1,1),60/$D$3-1,0,1,1))</f>
        <v>#DIV/0!</v>
      </c>
    </row>
    <row r="128" spans="1:8" x14ac:dyDescent="0.25">
      <c r="A128" s="42" t="e">
        <f t="shared" si="3"/>
        <v>#NUM!</v>
      </c>
      <c r="B128" s="48"/>
      <c r="C128" s="48"/>
      <c r="D128" s="11"/>
      <c r="E128" s="31">
        <v>123</v>
      </c>
      <c r="F128" s="43" t="e">
        <f t="shared" si="4"/>
        <v>#NUM!</v>
      </c>
      <c r="G128" s="31" t="e">
        <f ca="1">AVERAGE(OFFSET(G128,(60/$D$3-1)*($E128-1),-5,1,1):OFFSET(OFFSET(G128,(60/$D$3-1)*($E128-1),-5,1,1),60/$D$3-1,0,1,1))</f>
        <v>#DIV/0!</v>
      </c>
      <c r="H128" s="31" t="e">
        <f ca="1">AVERAGE(OFFSET(H128,(60/$D$3-1)*($E128-1),-5,1,1):OFFSET(OFFSET(H128,(60/$D$3-1)*($E128-1),-5,1,1),60/$D$3-1,0,1,1))</f>
        <v>#DIV/0!</v>
      </c>
    </row>
    <row r="129" spans="1:8" x14ac:dyDescent="0.25">
      <c r="A129" s="42" t="e">
        <f t="shared" si="3"/>
        <v>#NUM!</v>
      </c>
      <c r="B129" s="48"/>
      <c r="C129" s="48"/>
      <c r="D129" s="11"/>
      <c r="E129" s="31">
        <v>124</v>
      </c>
      <c r="F129" s="43" t="e">
        <f t="shared" si="4"/>
        <v>#NUM!</v>
      </c>
      <c r="G129" s="31" t="e">
        <f ca="1">AVERAGE(OFFSET(G129,(60/$D$3-1)*($E129-1),-5,1,1):OFFSET(OFFSET(G129,(60/$D$3-1)*($E129-1),-5,1,1),60/$D$3-1,0,1,1))</f>
        <v>#DIV/0!</v>
      </c>
      <c r="H129" s="31" t="e">
        <f ca="1">AVERAGE(OFFSET(H129,(60/$D$3-1)*($E129-1),-5,1,1):OFFSET(OFFSET(H129,(60/$D$3-1)*($E129-1),-5,1,1),60/$D$3-1,0,1,1))</f>
        <v>#DIV/0!</v>
      </c>
    </row>
    <row r="130" spans="1:8" x14ac:dyDescent="0.25">
      <c r="A130" s="42" t="e">
        <f t="shared" si="3"/>
        <v>#NUM!</v>
      </c>
      <c r="B130" s="48"/>
      <c r="C130" s="48"/>
      <c r="D130" s="11"/>
      <c r="E130" s="31">
        <v>125</v>
      </c>
      <c r="F130" s="43" t="e">
        <f t="shared" si="4"/>
        <v>#NUM!</v>
      </c>
      <c r="G130" s="31" t="e">
        <f ca="1">AVERAGE(OFFSET(G130,(60/$D$3-1)*($E130-1),-5,1,1):OFFSET(OFFSET(G130,(60/$D$3-1)*($E130-1),-5,1,1),60/$D$3-1,0,1,1))</f>
        <v>#DIV/0!</v>
      </c>
      <c r="H130" s="31" t="e">
        <f ca="1">AVERAGE(OFFSET(H130,(60/$D$3-1)*($E130-1),-5,1,1):OFFSET(OFFSET(H130,(60/$D$3-1)*($E130-1),-5,1,1),60/$D$3-1,0,1,1))</f>
        <v>#DIV/0!</v>
      </c>
    </row>
    <row r="131" spans="1:8" x14ac:dyDescent="0.25">
      <c r="A131" s="42" t="e">
        <f t="shared" si="3"/>
        <v>#NUM!</v>
      </c>
      <c r="B131" s="48"/>
      <c r="C131" s="48"/>
      <c r="D131" s="11"/>
      <c r="E131" s="31">
        <v>126</v>
      </c>
      <c r="F131" s="43" t="e">
        <f t="shared" si="4"/>
        <v>#NUM!</v>
      </c>
      <c r="G131" s="31" t="e">
        <f ca="1">AVERAGE(OFFSET(G131,(60/$D$3-1)*($E131-1),-5,1,1):OFFSET(OFFSET(G131,(60/$D$3-1)*($E131-1),-5,1,1),60/$D$3-1,0,1,1))</f>
        <v>#DIV/0!</v>
      </c>
      <c r="H131" s="31" t="e">
        <f ca="1">AVERAGE(OFFSET(H131,(60/$D$3-1)*($E131-1),-5,1,1):OFFSET(OFFSET(H131,(60/$D$3-1)*($E131-1),-5,1,1),60/$D$3-1,0,1,1))</f>
        <v>#DIV/0!</v>
      </c>
    </row>
    <row r="132" spans="1:8" x14ac:dyDescent="0.25">
      <c r="A132" s="42" t="e">
        <f t="shared" si="3"/>
        <v>#NUM!</v>
      </c>
      <c r="B132" s="48"/>
      <c r="C132" s="48"/>
      <c r="D132" s="11"/>
      <c r="E132" s="31">
        <v>127</v>
      </c>
      <c r="F132" s="43" t="e">
        <f t="shared" si="4"/>
        <v>#NUM!</v>
      </c>
      <c r="G132" s="31" t="e">
        <f ca="1">AVERAGE(OFFSET(G132,(60/$D$3-1)*($E132-1),-5,1,1):OFFSET(OFFSET(G132,(60/$D$3-1)*($E132-1),-5,1,1),60/$D$3-1,0,1,1))</f>
        <v>#DIV/0!</v>
      </c>
      <c r="H132" s="31" t="e">
        <f ca="1">AVERAGE(OFFSET(H132,(60/$D$3-1)*($E132-1),-5,1,1):OFFSET(OFFSET(H132,(60/$D$3-1)*($E132-1),-5,1,1),60/$D$3-1,0,1,1))</f>
        <v>#DIV/0!</v>
      </c>
    </row>
    <row r="133" spans="1:8" x14ac:dyDescent="0.25">
      <c r="A133" s="42" t="e">
        <f t="shared" si="3"/>
        <v>#NUM!</v>
      </c>
      <c r="B133" s="48"/>
      <c r="C133" s="48"/>
      <c r="D133" s="11"/>
      <c r="E133" s="31">
        <v>128</v>
      </c>
      <c r="F133" s="43" t="e">
        <f t="shared" si="4"/>
        <v>#NUM!</v>
      </c>
      <c r="G133" s="31" t="e">
        <f ca="1">AVERAGE(OFFSET(G133,(60/$D$3-1)*($E133-1),-5,1,1):OFFSET(OFFSET(G133,(60/$D$3-1)*($E133-1),-5,1,1),60/$D$3-1,0,1,1))</f>
        <v>#DIV/0!</v>
      </c>
      <c r="H133" s="31" t="e">
        <f ca="1">AVERAGE(OFFSET(H133,(60/$D$3-1)*($E133-1),-5,1,1):OFFSET(OFFSET(H133,(60/$D$3-1)*($E133-1),-5,1,1),60/$D$3-1,0,1,1))</f>
        <v>#DIV/0!</v>
      </c>
    </row>
    <row r="134" spans="1:8" x14ac:dyDescent="0.25">
      <c r="A134" s="42" t="e">
        <f t="shared" si="3"/>
        <v>#NUM!</v>
      </c>
      <c r="B134" s="48"/>
      <c r="C134" s="48"/>
      <c r="D134" s="11"/>
      <c r="E134" s="31">
        <v>129</v>
      </c>
      <c r="F134" s="43" t="e">
        <f t="shared" si="4"/>
        <v>#NUM!</v>
      </c>
      <c r="G134" s="31" t="e">
        <f ca="1">AVERAGE(OFFSET(G134,(60/$D$3-1)*($E134-1),-5,1,1):OFFSET(OFFSET(G134,(60/$D$3-1)*($E134-1),-5,1,1),60/$D$3-1,0,1,1))</f>
        <v>#DIV/0!</v>
      </c>
      <c r="H134" s="31" t="e">
        <f ca="1">AVERAGE(OFFSET(H134,(60/$D$3-1)*($E134-1),-5,1,1):OFFSET(OFFSET(H134,(60/$D$3-1)*($E134-1),-5,1,1),60/$D$3-1,0,1,1))</f>
        <v>#DIV/0!</v>
      </c>
    </row>
    <row r="135" spans="1:8" x14ac:dyDescent="0.25">
      <c r="A135" s="42" t="e">
        <f t="shared" si="3"/>
        <v>#NUM!</v>
      </c>
      <c r="B135" s="48"/>
      <c r="C135" s="48"/>
      <c r="D135" s="11"/>
      <c r="E135" s="31">
        <v>130</v>
      </c>
      <c r="F135" s="43" t="e">
        <f t="shared" si="4"/>
        <v>#NUM!</v>
      </c>
      <c r="G135" s="31" t="e">
        <f ca="1">AVERAGE(OFFSET(G135,(60/$D$3-1)*($E135-1),-5,1,1):OFFSET(OFFSET(G135,(60/$D$3-1)*($E135-1),-5,1,1),60/$D$3-1,0,1,1))</f>
        <v>#DIV/0!</v>
      </c>
      <c r="H135" s="31" t="e">
        <f ca="1">AVERAGE(OFFSET(H135,(60/$D$3-1)*($E135-1),-5,1,1):OFFSET(OFFSET(H135,(60/$D$3-1)*($E135-1),-5,1,1),60/$D$3-1,0,1,1))</f>
        <v>#DIV/0!</v>
      </c>
    </row>
    <row r="136" spans="1:8" x14ac:dyDescent="0.25">
      <c r="A136" s="42" t="e">
        <f t="shared" si="3"/>
        <v>#NUM!</v>
      </c>
      <c r="B136" s="48"/>
      <c r="C136" s="48"/>
      <c r="D136" s="11"/>
      <c r="E136" s="31">
        <v>131</v>
      </c>
      <c r="F136" s="43" t="e">
        <f t="shared" si="4"/>
        <v>#NUM!</v>
      </c>
      <c r="G136" s="31" t="e">
        <f ca="1">AVERAGE(OFFSET(G136,(60/$D$3-1)*($E136-1),-5,1,1):OFFSET(OFFSET(G136,(60/$D$3-1)*($E136-1),-5,1,1),60/$D$3-1,0,1,1))</f>
        <v>#DIV/0!</v>
      </c>
      <c r="H136" s="31" t="e">
        <f ca="1">AVERAGE(OFFSET(H136,(60/$D$3-1)*($E136-1),-5,1,1):OFFSET(OFFSET(H136,(60/$D$3-1)*($E136-1),-5,1,1),60/$D$3-1,0,1,1))</f>
        <v>#DIV/0!</v>
      </c>
    </row>
    <row r="137" spans="1:8" x14ac:dyDescent="0.25">
      <c r="A137" s="42" t="e">
        <f t="shared" ref="A137:A200" si="5">IF(A136="","",IF($K$3-A136&lt;0.01,"",(A136+TIME(0,$D$3,0))))</f>
        <v>#NUM!</v>
      </c>
      <c r="B137" s="48"/>
      <c r="C137" s="48"/>
      <c r="D137" s="11"/>
      <c r="E137" s="31">
        <v>132</v>
      </c>
      <c r="F137" s="43" t="e">
        <f t="shared" si="4"/>
        <v>#NUM!</v>
      </c>
      <c r="G137" s="31" t="e">
        <f ca="1">AVERAGE(OFFSET(G137,(60/$D$3-1)*($E137-1),-5,1,1):OFFSET(OFFSET(G137,(60/$D$3-1)*($E137-1),-5,1,1),60/$D$3-1,0,1,1))</f>
        <v>#DIV/0!</v>
      </c>
      <c r="H137" s="31" t="e">
        <f ca="1">AVERAGE(OFFSET(H137,(60/$D$3-1)*($E137-1),-5,1,1):OFFSET(OFFSET(H137,(60/$D$3-1)*($E137-1),-5,1,1),60/$D$3-1,0,1,1))</f>
        <v>#DIV/0!</v>
      </c>
    </row>
    <row r="138" spans="1:8" x14ac:dyDescent="0.25">
      <c r="A138" s="42" t="e">
        <f t="shared" si="5"/>
        <v>#NUM!</v>
      </c>
      <c r="B138" s="48"/>
      <c r="C138" s="48"/>
      <c r="D138" s="11"/>
      <c r="E138" s="31">
        <v>133</v>
      </c>
      <c r="F138" s="43" t="e">
        <f t="shared" si="4"/>
        <v>#NUM!</v>
      </c>
      <c r="G138" s="31" t="e">
        <f ca="1">AVERAGE(OFFSET(G138,(60/$D$3-1)*($E138-1),-5,1,1):OFFSET(OFFSET(G138,(60/$D$3-1)*($E138-1),-5,1,1),60/$D$3-1,0,1,1))</f>
        <v>#DIV/0!</v>
      </c>
      <c r="H138" s="31" t="e">
        <f ca="1">AVERAGE(OFFSET(H138,(60/$D$3-1)*($E138-1),-5,1,1):OFFSET(OFFSET(H138,(60/$D$3-1)*($E138-1),-5,1,1),60/$D$3-1,0,1,1))</f>
        <v>#DIV/0!</v>
      </c>
    </row>
    <row r="139" spans="1:8" x14ac:dyDescent="0.25">
      <c r="A139" s="42" t="e">
        <f t="shared" si="5"/>
        <v>#NUM!</v>
      </c>
      <c r="B139" s="48"/>
      <c r="C139" s="48"/>
      <c r="D139" s="11"/>
      <c r="E139" s="31">
        <v>134</v>
      </c>
      <c r="F139" s="43" t="e">
        <f t="shared" si="4"/>
        <v>#NUM!</v>
      </c>
      <c r="G139" s="31" t="e">
        <f ca="1">AVERAGE(OFFSET(G139,(60/$D$3-1)*($E139-1),-5,1,1):OFFSET(OFFSET(G139,(60/$D$3-1)*($E139-1),-5,1,1),60/$D$3-1,0,1,1))</f>
        <v>#DIV/0!</v>
      </c>
      <c r="H139" s="31" t="e">
        <f ca="1">AVERAGE(OFFSET(H139,(60/$D$3-1)*($E139-1),-5,1,1):OFFSET(OFFSET(H139,(60/$D$3-1)*($E139-1),-5,1,1),60/$D$3-1,0,1,1))</f>
        <v>#DIV/0!</v>
      </c>
    </row>
    <row r="140" spans="1:8" x14ac:dyDescent="0.25">
      <c r="A140" s="42" t="e">
        <f t="shared" si="5"/>
        <v>#NUM!</v>
      </c>
      <c r="B140" s="48"/>
      <c r="C140" s="48"/>
      <c r="D140" s="11"/>
      <c r="E140" s="31">
        <v>135</v>
      </c>
      <c r="F140" s="43" t="e">
        <f t="shared" si="4"/>
        <v>#NUM!</v>
      </c>
      <c r="G140" s="31" t="e">
        <f ca="1">AVERAGE(OFFSET(G140,(60/$D$3-1)*($E140-1),-5,1,1):OFFSET(OFFSET(G140,(60/$D$3-1)*($E140-1),-5,1,1),60/$D$3-1,0,1,1))</f>
        <v>#DIV/0!</v>
      </c>
      <c r="H140" s="31" t="e">
        <f ca="1">AVERAGE(OFFSET(H140,(60/$D$3-1)*($E140-1),-5,1,1):OFFSET(OFFSET(H140,(60/$D$3-1)*($E140-1),-5,1,1),60/$D$3-1,0,1,1))</f>
        <v>#DIV/0!</v>
      </c>
    </row>
    <row r="141" spans="1:8" x14ac:dyDescent="0.25">
      <c r="A141" s="42" t="e">
        <f t="shared" si="5"/>
        <v>#NUM!</v>
      </c>
      <c r="B141" s="48"/>
      <c r="C141" s="48"/>
      <c r="D141" s="11"/>
      <c r="E141" s="31">
        <v>136</v>
      </c>
      <c r="F141" s="43" t="e">
        <f t="shared" si="4"/>
        <v>#NUM!</v>
      </c>
      <c r="G141" s="31" t="e">
        <f ca="1">AVERAGE(OFFSET(G141,(60/$D$3-1)*($E141-1),-5,1,1):OFFSET(OFFSET(G141,(60/$D$3-1)*($E141-1),-5,1,1),60/$D$3-1,0,1,1))</f>
        <v>#DIV/0!</v>
      </c>
      <c r="H141" s="31" t="e">
        <f ca="1">AVERAGE(OFFSET(H141,(60/$D$3-1)*($E141-1),-5,1,1):OFFSET(OFFSET(H141,(60/$D$3-1)*($E141-1),-5,1,1),60/$D$3-1,0,1,1))</f>
        <v>#DIV/0!</v>
      </c>
    </row>
    <row r="142" spans="1:8" x14ac:dyDescent="0.25">
      <c r="A142" s="42" t="e">
        <f t="shared" si="5"/>
        <v>#NUM!</v>
      </c>
      <c r="B142" s="48"/>
      <c r="C142" s="48"/>
      <c r="D142" s="11"/>
      <c r="E142" s="31">
        <v>137</v>
      </c>
      <c r="F142" s="43" t="e">
        <f t="shared" si="4"/>
        <v>#NUM!</v>
      </c>
      <c r="G142" s="31" t="e">
        <f ca="1">AVERAGE(OFFSET(G142,(60/$D$3-1)*($E142-1),-5,1,1):OFFSET(OFFSET(G142,(60/$D$3-1)*($E142-1),-5,1,1),60/$D$3-1,0,1,1))</f>
        <v>#DIV/0!</v>
      </c>
      <c r="H142" s="31" t="e">
        <f ca="1">AVERAGE(OFFSET(H142,(60/$D$3-1)*($E142-1),-5,1,1):OFFSET(OFFSET(H142,(60/$D$3-1)*($E142-1),-5,1,1),60/$D$3-1,0,1,1))</f>
        <v>#DIV/0!</v>
      </c>
    </row>
    <row r="143" spans="1:8" x14ac:dyDescent="0.25">
      <c r="A143" s="42" t="e">
        <f t="shared" si="5"/>
        <v>#NUM!</v>
      </c>
      <c r="B143" s="48"/>
      <c r="C143" s="48"/>
      <c r="D143" s="11"/>
      <c r="E143" s="31">
        <v>138</v>
      </c>
      <c r="F143" s="43" t="e">
        <f t="shared" si="4"/>
        <v>#NUM!</v>
      </c>
      <c r="G143" s="31" t="e">
        <f ca="1">AVERAGE(OFFSET(G143,(60/$D$3-1)*($E143-1),-5,1,1):OFFSET(OFFSET(G143,(60/$D$3-1)*($E143-1),-5,1,1),60/$D$3-1,0,1,1))</f>
        <v>#DIV/0!</v>
      </c>
      <c r="H143" s="31" t="e">
        <f ca="1">AVERAGE(OFFSET(H143,(60/$D$3-1)*($E143-1),-5,1,1):OFFSET(OFFSET(H143,(60/$D$3-1)*($E143-1),-5,1,1),60/$D$3-1,0,1,1))</f>
        <v>#DIV/0!</v>
      </c>
    </row>
    <row r="144" spans="1:8" x14ac:dyDescent="0.25">
      <c r="A144" s="42" t="e">
        <f t="shared" si="5"/>
        <v>#NUM!</v>
      </c>
      <c r="B144" s="48"/>
      <c r="C144" s="48"/>
      <c r="D144" s="11"/>
      <c r="E144" s="31">
        <v>139</v>
      </c>
      <c r="F144" s="43" t="e">
        <f t="shared" si="4"/>
        <v>#NUM!</v>
      </c>
      <c r="G144" s="31" t="e">
        <f ca="1">AVERAGE(OFFSET(G144,(60/$D$3-1)*($E144-1),-5,1,1):OFFSET(OFFSET(G144,(60/$D$3-1)*($E144-1),-5,1,1),60/$D$3-1,0,1,1))</f>
        <v>#DIV/0!</v>
      </c>
      <c r="H144" s="31" t="e">
        <f ca="1">AVERAGE(OFFSET(H144,(60/$D$3-1)*($E144-1),-5,1,1):OFFSET(OFFSET(H144,(60/$D$3-1)*($E144-1),-5,1,1),60/$D$3-1,0,1,1))</f>
        <v>#DIV/0!</v>
      </c>
    </row>
    <row r="145" spans="1:8" x14ac:dyDescent="0.25">
      <c r="A145" s="42" t="e">
        <f t="shared" si="5"/>
        <v>#NUM!</v>
      </c>
      <c r="B145" s="48"/>
      <c r="C145" s="48"/>
      <c r="D145" s="11"/>
      <c r="E145" s="31">
        <v>140</v>
      </c>
      <c r="F145" s="43" t="e">
        <f t="shared" si="4"/>
        <v>#NUM!</v>
      </c>
      <c r="G145" s="31" t="e">
        <f ca="1">AVERAGE(OFFSET(G145,(60/$D$3-1)*($E145-1),-5,1,1):OFFSET(OFFSET(G145,(60/$D$3-1)*($E145-1),-5,1,1),60/$D$3-1,0,1,1))</f>
        <v>#DIV/0!</v>
      </c>
      <c r="H145" s="31" t="e">
        <f ca="1">AVERAGE(OFFSET(H145,(60/$D$3-1)*($E145-1),-5,1,1):OFFSET(OFFSET(H145,(60/$D$3-1)*($E145-1),-5,1,1),60/$D$3-1,0,1,1))</f>
        <v>#DIV/0!</v>
      </c>
    </row>
    <row r="146" spans="1:8" x14ac:dyDescent="0.25">
      <c r="A146" s="42" t="e">
        <f t="shared" si="5"/>
        <v>#NUM!</v>
      </c>
      <c r="B146" s="48"/>
      <c r="C146" s="48"/>
      <c r="D146" s="11"/>
      <c r="E146" s="31">
        <v>141</v>
      </c>
      <c r="F146" s="43" t="e">
        <f t="shared" si="4"/>
        <v>#NUM!</v>
      </c>
      <c r="G146" s="31" t="e">
        <f ca="1">AVERAGE(OFFSET(G146,(60/$D$3-1)*($E146-1),-5,1,1):OFFSET(OFFSET(G146,(60/$D$3-1)*($E146-1),-5,1,1),60/$D$3-1,0,1,1))</f>
        <v>#DIV/0!</v>
      </c>
      <c r="H146" s="31" t="e">
        <f ca="1">AVERAGE(OFFSET(H146,(60/$D$3-1)*($E146-1),-5,1,1):OFFSET(OFFSET(H146,(60/$D$3-1)*($E146-1),-5,1,1),60/$D$3-1,0,1,1))</f>
        <v>#DIV/0!</v>
      </c>
    </row>
    <row r="147" spans="1:8" x14ac:dyDescent="0.25">
      <c r="A147" s="42" t="e">
        <f t="shared" si="5"/>
        <v>#NUM!</v>
      </c>
      <c r="B147" s="48"/>
      <c r="C147" s="48"/>
      <c r="D147" s="11"/>
      <c r="E147" s="31">
        <v>142</v>
      </c>
      <c r="F147" s="43" t="e">
        <f t="shared" si="4"/>
        <v>#NUM!</v>
      </c>
      <c r="G147" s="31" t="e">
        <f ca="1">AVERAGE(OFFSET(G147,(60/$D$3-1)*($E147-1),-5,1,1):OFFSET(OFFSET(G147,(60/$D$3-1)*($E147-1),-5,1,1),60/$D$3-1,0,1,1))</f>
        <v>#DIV/0!</v>
      </c>
      <c r="H147" s="31" t="e">
        <f ca="1">AVERAGE(OFFSET(H147,(60/$D$3-1)*($E147-1),-5,1,1):OFFSET(OFFSET(H147,(60/$D$3-1)*($E147-1),-5,1,1),60/$D$3-1,0,1,1))</f>
        <v>#DIV/0!</v>
      </c>
    </row>
    <row r="148" spans="1:8" x14ac:dyDescent="0.25">
      <c r="A148" s="42" t="e">
        <f t="shared" si="5"/>
        <v>#NUM!</v>
      </c>
      <c r="B148" s="48"/>
      <c r="C148" s="48"/>
      <c r="D148" s="11"/>
      <c r="E148" s="31">
        <v>143</v>
      </c>
      <c r="F148" s="43" t="e">
        <f t="shared" si="4"/>
        <v>#NUM!</v>
      </c>
      <c r="G148" s="31" t="e">
        <f ca="1">AVERAGE(OFFSET(G148,(60/$D$3-1)*($E148-1),-5,1,1):OFFSET(OFFSET(G148,(60/$D$3-1)*($E148-1),-5,1,1),60/$D$3-1,0,1,1))</f>
        <v>#DIV/0!</v>
      </c>
      <c r="H148" s="31" t="e">
        <f ca="1">AVERAGE(OFFSET(H148,(60/$D$3-1)*($E148-1),-5,1,1):OFFSET(OFFSET(H148,(60/$D$3-1)*($E148-1),-5,1,1),60/$D$3-1,0,1,1))</f>
        <v>#DIV/0!</v>
      </c>
    </row>
    <row r="149" spans="1:8" x14ac:dyDescent="0.25">
      <c r="A149" s="42" t="e">
        <f t="shared" si="5"/>
        <v>#NUM!</v>
      </c>
      <c r="B149" s="48"/>
      <c r="C149" s="48"/>
      <c r="D149" s="11"/>
      <c r="E149" s="31">
        <v>144</v>
      </c>
      <c r="F149" s="43" t="e">
        <f t="shared" si="4"/>
        <v>#NUM!</v>
      </c>
      <c r="G149" s="31" t="e">
        <f ca="1">AVERAGE(OFFSET(G149,(60/$D$3-1)*($E149-1),-5,1,1):OFFSET(OFFSET(G149,(60/$D$3-1)*($E149-1),-5,1,1),60/$D$3-1,0,1,1))</f>
        <v>#DIV/0!</v>
      </c>
      <c r="H149" s="31" t="e">
        <f ca="1">AVERAGE(OFFSET(H149,(60/$D$3-1)*($E149-1),-5,1,1):OFFSET(OFFSET(H149,(60/$D$3-1)*($E149-1),-5,1,1),60/$D$3-1,0,1,1))</f>
        <v>#DIV/0!</v>
      </c>
    </row>
    <row r="150" spans="1:8" x14ac:dyDescent="0.25">
      <c r="A150" s="42" t="e">
        <f t="shared" si="5"/>
        <v>#NUM!</v>
      </c>
      <c r="B150" s="48"/>
      <c r="C150" s="48"/>
      <c r="F150" s="45"/>
    </row>
    <row r="151" spans="1:8" x14ac:dyDescent="0.25">
      <c r="A151" s="42" t="e">
        <f t="shared" si="5"/>
        <v>#NUM!</v>
      </c>
      <c r="B151" s="48"/>
      <c r="C151" s="48"/>
    </row>
    <row r="152" spans="1:8" x14ac:dyDescent="0.25">
      <c r="A152" s="42" t="e">
        <f t="shared" si="5"/>
        <v>#NUM!</v>
      </c>
      <c r="B152" s="48"/>
      <c r="C152" s="48"/>
    </row>
    <row r="153" spans="1:8" x14ac:dyDescent="0.25">
      <c r="A153" s="42" t="e">
        <f t="shared" si="5"/>
        <v>#NUM!</v>
      </c>
      <c r="B153" s="48"/>
      <c r="C153" s="48"/>
    </row>
    <row r="154" spans="1:8" x14ac:dyDescent="0.25">
      <c r="A154" s="42" t="e">
        <f t="shared" si="5"/>
        <v>#NUM!</v>
      </c>
      <c r="B154" s="48"/>
      <c r="C154" s="48"/>
    </row>
    <row r="155" spans="1:8" x14ac:dyDescent="0.25">
      <c r="A155" s="42" t="e">
        <f t="shared" si="5"/>
        <v>#NUM!</v>
      </c>
      <c r="B155" s="48"/>
      <c r="C155" s="48"/>
    </row>
    <row r="156" spans="1:8" x14ac:dyDescent="0.25">
      <c r="A156" s="42" t="e">
        <f t="shared" si="5"/>
        <v>#NUM!</v>
      </c>
      <c r="B156" s="48"/>
      <c r="C156" s="48"/>
    </row>
    <row r="157" spans="1:8" x14ac:dyDescent="0.25">
      <c r="A157" s="42" t="e">
        <f t="shared" si="5"/>
        <v>#NUM!</v>
      </c>
      <c r="B157" s="48"/>
      <c r="C157" s="48"/>
    </row>
    <row r="158" spans="1:8" x14ac:dyDescent="0.25">
      <c r="A158" s="42" t="e">
        <f t="shared" si="5"/>
        <v>#NUM!</v>
      </c>
      <c r="B158" s="48"/>
      <c r="C158" s="48"/>
    </row>
    <row r="159" spans="1:8" x14ac:dyDescent="0.25">
      <c r="A159" s="42" t="e">
        <f t="shared" si="5"/>
        <v>#NUM!</v>
      </c>
      <c r="B159" s="48"/>
      <c r="C159" s="48"/>
    </row>
    <row r="160" spans="1:8" x14ac:dyDescent="0.25">
      <c r="A160" s="42" t="e">
        <f t="shared" si="5"/>
        <v>#NUM!</v>
      </c>
      <c r="B160" s="48"/>
      <c r="C160" s="48"/>
    </row>
    <row r="161" spans="1:3" x14ac:dyDescent="0.25">
      <c r="A161" s="42" t="e">
        <f t="shared" si="5"/>
        <v>#NUM!</v>
      </c>
      <c r="B161" s="48"/>
      <c r="C161" s="48"/>
    </row>
    <row r="162" spans="1:3" x14ac:dyDescent="0.25">
      <c r="A162" s="42" t="e">
        <f t="shared" si="5"/>
        <v>#NUM!</v>
      </c>
      <c r="B162" s="48"/>
      <c r="C162" s="48"/>
    </row>
    <row r="163" spans="1:3" x14ac:dyDescent="0.25">
      <c r="A163" s="42" t="e">
        <f t="shared" si="5"/>
        <v>#NUM!</v>
      </c>
      <c r="B163" s="48"/>
      <c r="C163" s="48"/>
    </row>
    <row r="164" spans="1:3" x14ac:dyDescent="0.25">
      <c r="A164" s="42" t="e">
        <f t="shared" si="5"/>
        <v>#NUM!</v>
      </c>
      <c r="B164" s="48"/>
      <c r="C164" s="48"/>
    </row>
    <row r="165" spans="1:3" x14ac:dyDescent="0.25">
      <c r="A165" s="42" t="e">
        <f t="shared" si="5"/>
        <v>#NUM!</v>
      </c>
      <c r="B165" s="48"/>
      <c r="C165" s="48"/>
    </row>
    <row r="166" spans="1:3" x14ac:dyDescent="0.25">
      <c r="A166" s="42" t="e">
        <f t="shared" si="5"/>
        <v>#NUM!</v>
      </c>
      <c r="B166" s="48"/>
      <c r="C166" s="48"/>
    </row>
    <row r="167" spans="1:3" x14ac:dyDescent="0.25">
      <c r="A167" s="42" t="e">
        <f t="shared" si="5"/>
        <v>#NUM!</v>
      </c>
      <c r="B167" s="48"/>
      <c r="C167" s="48"/>
    </row>
    <row r="168" spans="1:3" x14ac:dyDescent="0.25">
      <c r="A168" s="42" t="e">
        <f t="shared" si="5"/>
        <v>#NUM!</v>
      </c>
      <c r="B168" s="48"/>
      <c r="C168" s="48"/>
    </row>
    <row r="169" spans="1:3" x14ac:dyDescent="0.25">
      <c r="A169" s="42" t="e">
        <f t="shared" si="5"/>
        <v>#NUM!</v>
      </c>
      <c r="B169" s="48"/>
      <c r="C169" s="48"/>
    </row>
    <row r="170" spans="1:3" x14ac:dyDescent="0.25">
      <c r="A170" s="42" t="e">
        <f t="shared" si="5"/>
        <v>#NUM!</v>
      </c>
      <c r="B170" s="48"/>
      <c r="C170" s="48"/>
    </row>
    <row r="171" spans="1:3" x14ac:dyDescent="0.25">
      <c r="A171" s="42" t="e">
        <f t="shared" si="5"/>
        <v>#NUM!</v>
      </c>
      <c r="B171" s="48"/>
      <c r="C171" s="48"/>
    </row>
    <row r="172" spans="1:3" x14ac:dyDescent="0.25">
      <c r="A172" s="42" t="e">
        <f t="shared" si="5"/>
        <v>#NUM!</v>
      </c>
      <c r="B172" s="48"/>
      <c r="C172" s="48"/>
    </row>
    <row r="173" spans="1:3" x14ac:dyDescent="0.25">
      <c r="A173" s="42" t="e">
        <f t="shared" si="5"/>
        <v>#NUM!</v>
      </c>
      <c r="B173" s="48"/>
      <c r="C173" s="48"/>
    </row>
    <row r="174" spans="1:3" x14ac:dyDescent="0.25">
      <c r="A174" s="42" t="e">
        <f t="shared" si="5"/>
        <v>#NUM!</v>
      </c>
      <c r="B174" s="48"/>
      <c r="C174" s="48"/>
    </row>
    <row r="175" spans="1:3" x14ac:dyDescent="0.25">
      <c r="A175" s="42" t="e">
        <f t="shared" si="5"/>
        <v>#NUM!</v>
      </c>
      <c r="B175" s="48"/>
      <c r="C175" s="48"/>
    </row>
    <row r="176" spans="1:3" x14ac:dyDescent="0.25">
      <c r="A176" s="42" t="e">
        <f t="shared" si="5"/>
        <v>#NUM!</v>
      </c>
      <c r="B176" s="48"/>
      <c r="C176" s="48"/>
    </row>
    <row r="177" spans="1:3" x14ac:dyDescent="0.25">
      <c r="A177" s="42" t="e">
        <f t="shared" si="5"/>
        <v>#NUM!</v>
      </c>
      <c r="B177" s="48"/>
      <c r="C177" s="48"/>
    </row>
    <row r="178" spans="1:3" x14ac:dyDescent="0.25">
      <c r="A178" s="42" t="e">
        <f t="shared" si="5"/>
        <v>#NUM!</v>
      </c>
      <c r="B178" s="48"/>
      <c r="C178" s="48"/>
    </row>
    <row r="179" spans="1:3" x14ac:dyDescent="0.25">
      <c r="A179" s="42" t="e">
        <f t="shared" si="5"/>
        <v>#NUM!</v>
      </c>
      <c r="B179" s="48"/>
      <c r="C179" s="48"/>
    </row>
    <row r="180" spans="1:3" x14ac:dyDescent="0.25">
      <c r="A180" s="42" t="e">
        <f t="shared" si="5"/>
        <v>#NUM!</v>
      </c>
      <c r="B180" s="48"/>
      <c r="C180" s="48"/>
    </row>
    <row r="181" spans="1:3" x14ac:dyDescent="0.25">
      <c r="A181" s="42" t="e">
        <f t="shared" si="5"/>
        <v>#NUM!</v>
      </c>
      <c r="B181" s="48"/>
      <c r="C181" s="48"/>
    </row>
    <row r="182" spans="1:3" x14ac:dyDescent="0.25">
      <c r="A182" s="42" t="e">
        <f t="shared" si="5"/>
        <v>#NUM!</v>
      </c>
      <c r="B182" s="48"/>
      <c r="C182" s="48"/>
    </row>
    <row r="183" spans="1:3" x14ac:dyDescent="0.25">
      <c r="A183" s="42" t="e">
        <f t="shared" si="5"/>
        <v>#NUM!</v>
      </c>
      <c r="B183" s="48"/>
      <c r="C183" s="48"/>
    </row>
    <row r="184" spans="1:3" x14ac:dyDescent="0.25">
      <c r="A184" s="42" t="e">
        <f t="shared" si="5"/>
        <v>#NUM!</v>
      </c>
      <c r="B184" s="48"/>
      <c r="C184" s="48"/>
    </row>
    <row r="185" spans="1:3" x14ac:dyDescent="0.25">
      <c r="A185" s="42" t="e">
        <f t="shared" si="5"/>
        <v>#NUM!</v>
      </c>
      <c r="B185" s="48"/>
      <c r="C185" s="48"/>
    </row>
    <row r="186" spans="1:3" x14ac:dyDescent="0.25">
      <c r="A186" s="42" t="e">
        <f t="shared" si="5"/>
        <v>#NUM!</v>
      </c>
      <c r="B186" s="48"/>
      <c r="C186" s="48"/>
    </row>
    <row r="187" spans="1:3" x14ac:dyDescent="0.25">
      <c r="A187" s="42" t="e">
        <f t="shared" si="5"/>
        <v>#NUM!</v>
      </c>
      <c r="B187" s="48"/>
      <c r="C187" s="48"/>
    </row>
    <row r="188" spans="1:3" x14ac:dyDescent="0.25">
      <c r="A188" s="42" t="e">
        <f t="shared" si="5"/>
        <v>#NUM!</v>
      </c>
      <c r="B188" s="48"/>
      <c r="C188" s="48"/>
    </row>
    <row r="189" spans="1:3" x14ac:dyDescent="0.25">
      <c r="A189" s="42" t="e">
        <f t="shared" si="5"/>
        <v>#NUM!</v>
      </c>
      <c r="B189" s="48"/>
      <c r="C189" s="48"/>
    </row>
    <row r="190" spans="1:3" x14ac:dyDescent="0.25">
      <c r="A190" s="42" t="e">
        <f t="shared" si="5"/>
        <v>#NUM!</v>
      </c>
      <c r="B190" s="48"/>
      <c r="C190" s="48"/>
    </row>
    <row r="191" spans="1:3" x14ac:dyDescent="0.25">
      <c r="A191" s="42" t="e">
        <f t="shared" si="5"/>
        <v>#NUM!</v>
      </c>
      <c r="B191" s="48"/>
      <c r="C191" s="48"/>
    </row>
    <row r="192" spans="1:3" x14ac:dyDescent="0.25">
      <c r="A192" s="42" t="e">
        <f t="shared" si="5"/>
        <v>#NUM!</v>
      </c>
      <c r="B192" s="48"/>
      <c r="C192" s="48"/>
    </row>
    <row r="193" spans="1:3" x14ac:dyDescent="0.25">
      <c r="A193" s="42" t="e">
        <f t="shared" si="5"/>
        <v>#NUM!</v>
      </c>
      <c r="B193" s="48"/>
      <c r="C193" s="48"/>
    </row>
    <row r="194" spans="1:3" x14ac:dyDescent="0.25">
      <c r="A194" s="42" t="e">
        <f t="shared" si="5"/>
        <v>#NUM!</v>
      </c>
      <c r="B194" s="48"/>
      <c r="C194" s="48"/>
    </row>
    <row r="195" spans="1:3" x14ac:dyDescent="0.25">
      <c r="A195" s="42" t="e">
        <f t="shared" si="5"/>
        <v>#NUM!</v>
      </c>
      <c r="B195" s="48"/>
      <c r="C195" s="48"/>
    </row>
    <row r="196" spans="1:3" x14ac:dyDescent="0.25">
      <c r="A196" s="42" t="e">
        <f t="shared" si="5"/>
        <v>#NUM!</v>
      </c>
      <c r="B196" s="48"/>
      <c r="C196" s="48"/>
    </row>
    <row r="197" spans="1:3" x14ac:dyDescent="0.25">
      <c r="A197" s="42" t="e">
        <f t="shared" si="5"/>
        <v>#NUM!</v>
      </c>
      <c r="B197" s="48"/>
      <c r="C197" s="48"/>
    </row>
    <row r="198" spans="1:3" x14ac:dyDescent="0.25">
      <c r="A198" s="42" t="e">
        <f t="shared" si="5"/>
        <v>#NUM!</v>
      </c>
      <c r="B198" s="48"/>
      <c r="C198" s="48"/>
    </row>
    <row r="199" spans="1:3" x14ac:dyDescent="0.25">
      <c r="A199" s="42" t="e">
        <f t="shared" si="5"/>
        <v>#NUM!</v>
      </c>
      <c r="B199" s="48"/>
      <c r="C199" s="48"/>
    </row>
    <row r="200" spans="1:3" x14ac:dyDescent="0.25">
      <c r="A200" s="42" t="e">
        <f t="shared" si="5"/>
        <v>#NUM!</v>
      </c>
      <c r="B200" s="48"/>
      <c r="C200" s="48"/>
    </row>
    <row r="201" spans="1:3" x14ac:dyDescent="0.25">
      <c r="A201" s="42" t="e">
        <f t="shared" ref="A201:A264" si="6">IF(A200="","",IF($K$3-A200&lt;0.01,"",(A200+TIME(0,$D$3,0))))</f>
        <v>#NUM!</v>
      </c>
      <c r="B201" s="48"/>
      <c r="C201" s="48"/>
    </row>
    <row r="202" spans="1:3" x14ac:dyDescent="0.25">
      <c r="A202" s="42" t="e">
        <f t="shared" si="6"/>
        <v>#NUM!</v>
      </c>
      <c r="B202" s="48"/>
      <c r="C202" s="48"/>
    </row>
    <row r="203" spans="1:3" x14ac:dyDescent="0.25">
      <c r="A203" s="42" t="e">
        <f t="shared" si="6"/>
        <v>#NUM!</v>
      </c>
      <c r="B203" s="48"/>
      <c r="C203" s="48"/>
    </row>
    <row r="204" spans="1:3" x14ac:dyDescent="0.25">
      <c r="A204" s="42" t="e">
        <f t="shared" si="6"/>
        <v>#NUM!</v>
      </c>
      <c r="B204" s="48"/>
      <c r="C204" s="48"/>
    </row>
    <row r="205" spans="1:3" x14ac:dyDescent="0.25">
      <c r="A205" s="42" t="e">
        <f t="shared" si="6"/>
        <v>#NUM!</v>
      </c>
      <c r="B205" s="48"/>
      <c r="C205" s="48"/>
    </row>
    <row r="206" spans="1:3" x14ac:dyDescent="0.25">
      <c r="A206" s="42" t="e">
        <f t="shared" si="6"/>
        <v>#NUM!</v>
      </c>
      <c r="B206" s="48"/>
      <c r="C206" s="48"/>
    </row>
    <row r="207" spans="1:3" x14ac:dyDescent="0.25">
      <c r="A207" s="42" t="e">
        <f t="shared" si="6"/>
        <v>#NUM!</v>
      </c>
      <c r="B207" s="48"/>
      <c r="C207" s="48"/>
    </row>
    <row r="208" spans="1:3" x14ac:dyDescent="0.25">
      <c r="A208" s="42" t="e">
        <f t="shared" si="6"/>
        <v>#NUM!</v>
      </c>
      <c r="B208" s="48"/>
      <c r="C208" s="48"/>
    </row>
    <row r="209" spans="1:3" x14ac:dyDescent="0.25">
      <c r="A209" s="42" t="e">
        <f t="shared" si="6"/>
        <v>#NUM!</v>
      </c>
      <c r="B209" s="48"/>
      <c r="C209" s="48"/>
    </row>
    <row r="210" spans="1:3" x14ac:dyDescent="0.25">
      <c r="A210" s="42" t="e">
        <f t="shared" si="6"/>
        <v>#NUM!</v>
      </c>
      <c r="B210" s="48"/>
      <c r="C210" s="48"/>
    </row>
    <row r="211" spans="1:3" x14ac:dyDescent="0.25">
      <c r="A211" s="42" t="e">
        <f t="shared" si="6"/>
        <v>#NUM!</v>
      </c>
      <c r="B211" s="48"/>
      <c r="C211" s="48"/>
    </row>
    <row r="212" spans="1:3" x14ac:dyDescent="0.25">
      <c r="A212" s="42" t="e">
        <f t="shared" si="6"/>
        <v>#NUM!</v>
      </c>
      <c r="B212" s="48"/>
      <c r="C212" s="48"/>
    </row>
    <row r="213" spans="1:3" x14ac:dyDescent="0.25">
      <c r="A213" s="42" t="e">
        <f t="shared" si="6"/>
        <v>#NUM!</v>
      </c>
      <c r="B213" s="48"/>
      <c r="C213" s="48"/>
    </row>
    <row r="214" spans="1:3" x14ac:dyDescent="0.25">
      <c r="A214" s="42" t="e">
        <f t="shared" si="6"/>
        <v>#NUM!</v>
      </c>
      <c r="B214" s="48"/>
      <c r="C214" s="48"/>
    </row>
    <row r="215" spans="1:3" x14ac:dyDescent="0.25">
      <c r="A215" s="42" t="e">
        <f t="shared" si="6"/>
        <v>#NUM!</v>
      </c>
      <c r="B215" s="48"/>
      <c r="C215" s="48"/>
    </row>
    <row r="216" spans="1:3" x14ac:dyDescent="0.25">
      <c r="A216" s="42" t="e">
        <f t="shared" si="6"/>
        <v>#NUM!</v>
      </c>
      <c r="B216" s="48"/>
      <c r="C216" s="48"/>
    </row>
    <row r="217" spans="1:3" x14ac:dyDescent="0.25">
      <c r="A217" s="42" t="e">
        <f t="shared" si="6"/>
        <v>#NUM!</v>
      </c>
      <c r="B217" s="48"/>
      <c r="C217" s="48"/>
    </row>
    <row r="218" spans="1:3" x14ac:dyDescent="0.25">
      <c r="A218" s="42" t="e">
        <f t="shared" si="6"/>
        <v>#NUM!</v>
      </c>
      <c r="B218" s="48"/>
      <c r="C218" s="48"/>
    </row>
    <row r="219" spans="1:3" x14ac:dyDescent="0.25">
      <c r="A219" s="42" t="e">
        <f t="shared" si="6"/>
        <v>#NUM!</v>
      </c>
      <c r="B219" s="48"/>
      <c r="C219" s="48"/>
    </row>
    <row r="220" spans="1:3" x14ac:dyDescent="0.25">
      <c r="A220" s="42" t="e">
        <f t="shared" si="6"/>
        <v>#NUM!</v>
      </c>
      <c r="B220" s="48"/>
      <c r="C220" s="48"/>
    </row>
    <row r="221" spans="1:3" x14ac:dyDescent="0.25">
      <c r="A221" s="42" t="e">
        <f t="shared" si="6"/>
        <v>#NUM!</v>
      </c>
      <c r="B221" s="48"/>
      <c r="C221" s="48"/>
    </row>
    <row r="222" spans="1:3" x14ac:dyDescent="0.25">
      <c r="A222" s="42" t="e">
        <f t="shared" si="6"/>
        <v>#NUM!</v>
      </c>
      <c r="B222" s="48"/>
      <c r="C222" s="48"/>
    </row>
    <row r="223" spans="1:3" x14ac:dyDescent="0.25">
      <c r="A223" s="42" t="e">
        <f t="shared" si="6"/>
        <v>#NUM!</v>
      </c>
      <c r="B223" s="48"/>
      <c r="C223" s="48"/>
    </row>
    <row r="224" spans="1:3" x14ac:dyDescent="0.25">
      <c r="A224" s="42" t="e">
        <f t="shared" si="6"/>
        <v>#NUM!</v>
      </c>
      <c r="B224" s="48"/>
      <c r="C224" s="48"/>
    </row>
    <row r="225" spans="1:3" x14ac:dyDescent="0.25">
      <c r="A225" s="42" t="e">
        <f t="shared" si="6"/>
        <v>#NUM!</v>
      </c>
      <c r="B225" s="48"/>
      <c r="C225" s="48"/>
    </row>
    <row r="226" spans="1:3" x14ac:dyDescent="0.25">
      <c r="A226" s="42" t="e">
        <f t="shared" si="6"/>
        <v>#NUM!</v>
      </c>
      <c r="B226" s="48"/>
      <c r="C226" s="48"/>
    </row>
    <row r="227" spans="1:3" x14ac:dyDescent="0.25">
      <c r="A227" s="42" t="e">
        <f t="shared" si="6"/>
        <v>#NUM!</v>
      </c>
      <c r="B227" s="48"/>
      <c r="C227" s="48"/>
    </row>
    <row r="228" spans="1:3" x14ac:dyDescent="0.25">
      <c r="A228" s="42" t="e">
        <f t="shared" si="6"/>
        <v>#NUM!</v>
      </c>
      <c r="B228" s="48"/>
      <c r="C228" s="48"/>
    </row>
    <row r="229" spans="1:3" x14ac:dyDescent="0.25">
      <c r="A229" s="42" t="e">
        <f t="shared" si="6"/>
        <v>#NUM!</v>
      </c>
      <c r="B229" s="48"/>
      <c r="C229" s="48"/>
    </row>
    <row r="230" spans="1:3" x14ac:dyDescent="0.25">
      <c r="A230" s="42" t="e">
        <f t="shared" si="6"/>
        <v>#NUM!</v>
      </c>
      <c r="B230" s="48"/>
      <c r="C230" s="48"/>
    </row>
    <row r="231" spans="1:3" x14ac:dyDescent="0.25">
      <c r="A231" s="42" t="e">
        <f t="shared" si="6"/>
        <v>#NUM!</v>
      </c>
      <c r="B231" s="48"/>
      <c r="C231" s="48"/>
    </row>
    <row r="232" spans="1:3" x14ac:dyDescent="0.25">
      <c r="A232" s="42" t="e">
        <f t="shared" si="6"/>
        <v>#NUM!</v>
      </c>
      <c r="B232" s="48"/>
      <c r="C232" s="48"/>
    </row>
    <row r="233" spans="1:3" x14ac:dyDescent="0.25">
      <c r="A233" s="42" t="e">
        <f t="shared" si="6"/>
        <v>#NUM!</v>
      </c>
      <c r="B233" s="48"/>
      <c r="C233" s="48"/>
    </row>
    <row r="234" spans="1:3" x14ac:dyDescent="0.25">
      <c r="A234" s="42" t="e">
        <f t="shared" si="6"/>
        <v>#NUM!</v>
      </c>
      <c r="B234" s="48"/>
      <c r="C234" s="48"/>
    </row>
    <row r="235" spans="1:3" x14ac:dyDescent="0.25">
      <c r="A235" s="42" t="e">
        <f t="shared" si="6"/>
        <v>#NUM!</v>
      </c>
      <c r="B235" s="48"/>
      <c r="C235" s="48"/>
    </row>
    <row r="236" spans="1:3" x14ac:dyDescent="0.25">
      <c r="A236" s="42" t="e">
        <f t="shared" si="6"/>
        <v>#NUM!</v>
      </c>
      <c r="B236" s="48"/>
      <c r="C236" s="48"/>
    </row>
    <row r="237" spans="1:3" x14ac:dyDescent="0.25">
      <c r="A237" s="42" t="e">
        <f t="shared" si="6"/>
        <v>#NUM!</v>
      </c>
      <c r="B237" s="48"/>
      <c r="C237" s="48"/>
    </row>
    <row r="238" spans="1:3" x14ac:dyDescent="0.25">
      <c r="A238" s="42" t="e">
        <f t="shared" si="6"/>
        <v>#NUM!</v>
      </c>
      <c r="B238" s="48"/>
      <c r="C238" s="48"/>
    </row>
    <row r="239" spans="1:3" x14ac:dyDescent="0.25">
      <c r="A239" s="42" t="e">
        <f t="shared" si="6"/>
        <v>#NUM!</v>
      </c>
      <c r="B239" s="48"/>
      <c r="C239" s="48"/>
    </row>
    <row r="240" spans="1:3" x14ac:dyDescent="0.25">
      <c r="A240" s="42" t="e">
        <f t="shared" si="6"/>
        <v>#NUM!</v>
      </c>
      <c r="B240" s="48"/>
      <c r="C240" s="48"/>
    </row>
    <row r="241" spans="1:3" x14ac:dyDescent="0.25">
      <c r="A241" s="42" t="e">
        <f t="shared" si="6"/>
        <v>#NUM!</v>
      </c>
      <c r="B241" s="48"/>
      <c r="C241" s="48"/>
    </row>
    <row r="242" spans="1:3" x14ac:dyDescent="0.25">
      <c r="A242" s="42" t="e">
        <f t="shared" si="6"/>
        <v>#NUM!</v>
      </c>
      <c r="B242" s="48"/>
      <c r="C242" s="48"/>
    </row>
    <row r="243" spans="1:3" x14ac:dyDescent="0.25">
      <c r="A243" s="42" t="e">
        <f t="shared" si="6"/>
        <v>#NUM!</v>
      </c>
      <c r="B243" s="48"/>
      <c r="C243" s="48"/>
    </row>
    <row r="244" spans="1:3" x14ac:dyDescent="0.25">
      <c r="A244" s="42" t="e">
        <f t="shared" si="6"/>
        <v>#NUM!</v>
      </c>
      <c r="B244" s="48"/>
      <c r="C244" s="48"/>
    </row>
    <row r="245" spans="1:3" x14ac:dyDescent="0.25">
      <c r="A245" s="42" t="e">
        <f t="shared" si="6"/>
        <v>#NUM!</v>
      </c>
      <c r="B245" s="48"/>
      <c r="C245" s="48"/>
    </row>
    <row r="246" spans="1:3" x14ac:dyDescent="0.25">
      <c r="A246" s="42" t="e">
        <f t="shared" si="6"/>
        <v>#NUM!</v>
      </c>
      <c r="B246" s="48"/>
      <c r="C246" s="48"/>
    </row>
    <row r="247" spans="1:3" x14ac:dyDescent="0.25">
      <c r="A247" s="42" t="e">
        <f t="shared" si="6"/>
        <v>#NUM!</v>
      </c>
      <c r="B247" s="48"/>
      <c r="C247" s="48"/>
    </row>
    <row r="248" spans="1:3" x14ac:dyDescent="0.25">
      <c r="A248" s="42" t="e">
        <f t="shared" si="6"/>
        <v>#NUM!</v>
      </c>
      <c r="B248" s="48"/>
      <c r="C248" s="48"/>
    </row>
    <row r="249" spans="1:3" x14ac:dyDescent="0.25">
      <c r="A249" s="42" t="e">
        <f t="shared" si="6"/>
        <v>#NUM!</v>
      </c>
      <c r="B249" s="48"/>
      <c r="C249" s="48"/>
    </row>
    <row r="250" spans="1:3" x14ac:dyDescent="0.25">
      <c r="A250" s="42" t="e">
        <f t="shared" si="6"/>
        <v>#NUM!</v>
      </c>
      <c r="B250" s="48"/>
      <c r="C250" s="48"/>
    </row>
    <row r="251" spans="1:3" x14ac:dyDescent="0.25">
      <c r="A251" s="42" t="e">
        <f t="shared" si="6"/>
        <v>#NUM!</v>
      </c>
      <c r="B251" s="48"/>
      <c r="C251" s="48"/>
    </row>
    <row r="252" spans="1:3" x14ac:dyDescent="0.25">
      <c r="A252" s="42" t="e">
        <f t="shared" si="6"/>
        <v>#NUM!</v>
      </c>
      <c r="B252" s="48"/>
      <c r="C252" s="48"/>
    </row>
    <row r="253" spans="1:3" x14ac:dyDescent="0.25">
      <c r="A253" s="42" t="e">
        <f t="shared" si="6"/>
        <v>#NUM!</v>
      </c>
      <c r="B253" s="48"/>
      <c r="C253" s="48"/>
    </row>
    <row r="254" spans="1:3" x14ac:dyDescent="0.25">
      <c r="A254" s="42" t="e">
        <f t="shared" si="6"/>
        <v>#NUM!</v>
      </c>
      <c r="B254" s="48"/>
      <c r="C254" s="48"/>
    </row>
    <row r="255" spans="1:3" x14ac:dyDescent="0.25">
      <c r="A255" s="42" t="e">
        <f t="shared" si="6"/>
        <v>#NUM!</v>
      </c>
      <c r="B255" s="48"/>
      <c r="C255" s="48"/>
    </row>
    <row r="256" spans="1:3" x14ac:dyDescent="0.25">
      <c r="A256" s="42" t="e">
        <f t="shared" si="6"/>
        <v>#NUM!</v>
      </c>
      <c r="B256" s="48"/>
      <c r="C256" s="48"/>
    </row>
    <row r="257" spans="1:3" x14ac:dyDescent="0.25">
      <c r="A257" s="42" t="e">
        <f t="shared" si="6"/>
        <v>#NUM!</v>
      </c>
      <c r="B257" s="48"/>
      <c r="C257" s="48"/>
    </row>
    <row r="258" spans="1:3" x14ac:dyDescent="0.25">
      <c r="A258" s="42" t="e">
        <f t="shared" si="6"/>
        <v>#NUM!</v>
      </c>
      <c r="B258" s="48"/>
      <c r="C258" s="48"/>
    </row>
    <row r="259" spans="1:3" x14ac:dyDescent="0.25">
      <c r="A259" s="42" t="e">
        <f t="shared" si="6"/>
        <v>#NUM!</v>
      </c>
      <c r="B259" s="48"/>
      <c r="C259" s="48"/>
    </row>
    <row r="260" spans="1:3" x14ac:dyDescent="0.25">
      <c r="A260" s="42" t="e">
        <f t="shared" si="6"/>
        <v>#NUM!</v>
      </c>
      <c r="B260" s="48"/>
      <c r="C260" s="48"/>
    </row>
    <row r="261" spans="1:3" x14ac:dyDescent="0.25">
      <c r="A261" s="42" t="e">
        <f t="shared" si="6"/>
        <v>#NUM!</v>
      </c>
      <c r="B261" s="48"/>
      <c r="C261" s="48"/>
    </row>
    <row r="262" spans="1:3" x14ac:dyDescent="0.25">
      <c r="A262" s="42" t="e">
        <f t="shared" si="6"/>
        <v>#NUM!</v>
      </c>
      <c r="B262" s="48"/>
      <c r="C262" s="48"/>
    </row>
    <row r="263" spans="1:3" x14ac:dyDescent="0.25">
      <c r="A263" s="42" t="e">
        <f t="shared" si="6"/>
        <v>#NUM!</v>
      </c>
      <c r="B263" s="48"/>
      <c r="C263" s="48"/>
    </row>
    <row r="264" spans="1:3" x14ac:dyDescent="0.25">
      <c r="A264" s="42" t="e">
        <f t="shared" si="6"/>
        <v>#NUM!</v>
      </c>
      <c r="B264" s="48"/>
      <c r="C264" s="48"/>
    </row>
    <row r="265" spans="1:3" x14ac:dyDescent="0.25">
      <c r="A265" s="42" t="e">
        <f t="shared" ref="A265:A328" si="7">IF(A264="","",IF($K$3-A264&lt;0.01,"",(A264+TIME(0,$D$3,0))))</f>
        <v>#NUM!</v>
      </c>
      <c r="B265" s="48"/>
      <c r="C265" s="48"/>
    </row>
    <row r="266" spans="1:3" x14ac:dyDescent="0.25">
      <c r="A266" s="42" t="e">
        <f t="shared" si="7"/>
        <v>#NUM!</v>
      </c>
      <c r="B266" s="48"/>
      <c r="C266" s="48"/>
    </row>
    <row r="267" spans="1:3" x14ac:dyDescent="0.25">
      <c r="A267" s="42" t="e">
        <f t="shared" si="7"/>
        <v>#NUM!</v>
      </c>
      <c r="B267" s="48"/>
      <c r="C267" s="48"/>
    </row>
    <row r="268" spans="1:3" x14ac:dyDescent="0.25">
      <c r="A268" s="42" t="e">
        <f t="shared" si="7"/>
        <v>#NUM!</v>
      </c>
      <c r="B268" s="48"/>
      <c r="C268" s="48"/>
    </row>
    <row r="269" spans="1:3" x14ac:dyDescent="0.25">
      <c r="A269" s="42" t="e">
        <f t="shared" si="7"/>
        <v>#NUM!</v>
      </c>
      <c r="B269" s="48"/>
      <c r="C269" s="48"/>
    </row>
    <row r="270" spans="1:3" x14ac:dyDescent="0.25">
      <c r="A270" s="42" t="e">
        <f t="shared" si="7"/>
        <v>#NUM!</v>
      </c>
      <c r="B270" s="48"/>
      <c r="C270" s="48"/>
    </row>
    <row r="271" spans="1:3" x14ac:dyDescent="0.25">
      <c r="A271" s="42" t="e">
        <f t="shared" si="7"/>
        <v>#NUM!</v>
      </c>
      <c r="B271" s="48"/>
      <c r="C271" s="48"/>
    </row>
    <row r="272" spans="1:3" x14ac:dyDescent="0.25">
      <c r="A272" s="42" t="e">
        <f t="shared" si="7"/>
        <v>#NUM!</v>
      </c>
      <c r="B272" s="48"/>
      <c r="C272" s="48"/>
    </row>
    <row r="273" spans="1:3" x14ac:dyDescent="0.25">
      <c r="A273" s="42" t="e">
        <f t="shared" si="7"/>
        <v>#NUM!</v>
      </c>
      <c r="B273" s="48"/>
      <c r="C273" s="48"/>
    </row>
    <row r="274" spans="1:3" x14ac:dyDescent="0.25">
      <c r="A274" s="42" t="e">
        <f t="shared" si="7"/>
        <v>#NUM!</v>
      </c>
      <c r="B274" s="48"/>
      <c r="C274" s="48"/>
    </row>
    <row r="275" spans="1:3" x14ac:dyDescent="0.25">
      <c r="A275" s="42" t="e">
        <f t="shared" si="7"/>
        <v>#NUM!</v>
      </c>
      <c r="B275" s="48"/>
      <c r="C275" s="48"/>
    </row>
    <row r="276" spans="1:3" x14ac:dyDescent="0.25">
      <c r="A276" s="42" t="e">
        <f t="shared" si="7"/>
        <v>#NUM!</v>
      </c>
      <c r="B276" s="48"/>
      <c r="C276" s="48"/>
    </row>
    <row r="277" spans="1:3" x14ac:dyDescent="0.25">
      <c r="A277" s="42" t="e">
        <f t="shared" si="7"/>
        <v>#NUM!</v>
      </c>
      <c r="B277" s="48"/>
      <c r="C277" s="48"/>
    </row>
    <row r="278" spans="1:3" x14ac:dyDescent="0.25">
      <c r="A278" s="42" t="e">
        <f t="shared" si="7"/>
        <v>#NUM!</v>
      </c>
      <c r="B278" s="48"/>
      <c r="C278" s="48"/>
    </row>
    <row r="279" spans="1:3" x14ac:dyDescent="0.25">
      <c r="A279" s="42" t="e">
        <f t="shared" si="7"/>
        <v>#NUM!</v>
      </c>
      <c r="B279" s="48"/>
      <c r="C279" s="48"/>
    </row>
    <row r="280" spans="1:3" x14ac:dyDescent="0.25">
      <c r="A280" s="42" t="e">
        <f t="shared" si="7"/>
        <v>#NUM!</v>
      </c>
      <c r="B280" s="48"/>
      <c r="C280" s="48"/>
    </row>
    <row r="281" spans="1:3" x14ac:dyDescent="0.25">
      <c r="A281" s="42" t="e">
        <f t="shared" si="7"/>
        <v>#NUM!</v>
      </c>
      <c r="B281" s="48"/>
      <c r="C281" s="48"/>
    </row>
    <row r="282" spans="1:3" x14ac:dyDescent="0.25">
      <c r="A282" s="42" t="e">
        <f t="shared" si="7"/>
        <v>#NUM!</v>
      </c>
      <c r="B282" s="48"/>
      <c r="C282" s="48"/>
    </row>
    <row r="283" spans="1:3" x14ac:dyDescent="0.25">
      <c r="A283" s="42" t="e">
        <f t="shared" si="7"/>
        <v>#NUM!</v>
      </c>
      <c r="B283" s="48"/>
      <c r="C283" s="48"/>
    </row>
    <row r="284" spans="1:3" x14ac:dyDescent="0.25">
      <c r="A284" s="42" t="e">
        <f t="shared" si="7"/>
        <v>#NUM!</v>
      </c>
      <c r="B284" s="48"/>
      <c r="C284" s="48"/>
    </row>
    <row r="285" spans="1:3" x14ac:dyDescent="0.25">
      <c r="A285" s="42" t="e">
        <f t="shared" si="7"/>
        <v>#NUM!</v>
      </c>
      <c r="B285" s="48"/>
      <c r="C285" s="48"/>
    </row>
    <row r="286" spans="1:3" x14ac:dyDescent="0.25">
      <c r="A286" s="42" t="e">
        <f t="shared" si="7"/>
        <v>#NUM!</v>
      </c>
      <c r="B286" s="48"/>
      <c r="C286" s="48"/>
    </row>
    <row r="287" spans="1:3" x14ac:dyDescent="0.25">
      <c r="A287" s="42" t="e">
        <f t="shared" si="7"/>
        <v>#NUM!</v>
      </c>
      <c r="B287" s="48"/>
      <c r="C287" s="48"/>
    </row>
    <row r="288" spans="1:3" x14ac:dyDescent="0.25">
      <c r="A288" s="42" t="e">
        <f t="shared" si="7"/>
        <v>#NUM!</v>
      </c>
      <c r="B288" s="48"/>
      <c r="C288" s="48"/>
    </row>
    <row r="289" spans="1:3" x14ac:dyDescent="0.25">
      <c r="A289" s="42" t="e">
        <f t="shared" si="7"/>
        <v>#NUM!</v>
      </c>
      <c r="B289" s="48"/>
      <c r="C289" s="48"/>
    </row>
    <row r="290" spans="1:3" x14ac:dyDescent="0.25">
      <c r="A290" s="42" t="e">
        <f t="shared" si="7"/>
        <v>#NUM!</v>
      </c>
      <c r="B290" s="48"/>
      <c r="C290" s="48"/>
    </row>
    <row r="291" spans="1:3" x14ac:dyDescent="0.25">
      <c r="A291" s="42" t="e">
        <f t="shared" si="7"/>
        <v>#NUM!</v>
      </c>
      <c r="B291" s="48"/>
      <c r="C291" s="48"/>
    </row>
    <row r="292" spans="1:3" x14ac:dyDescent="0.25">
      <c r="A292" s="42" t="e">
        <f t="shared" si="7"/>
        <v>#NUM!</v>
      </c>
      <c r="B292" s="48"/>
      <c r="C292" s="48"/>
    </row>
    <row r="293" spans="1:3" x14ac:dyDescent="0.25">
      <c r="A293" s="42" t="e">
        <f t="shared" si="7"/>
        <v>#NUM!</v>
      </c>
      <c r="B293" s="48"/>
      <c r="C293" s="48"/>
    </row>
    <row r="294" spans="1:3" x14ac:dyDescent="0.25">
      <c r="A294" s="42" t="e">
        <f t="shared" si="7"/>
        <v>#NUM!</v>
      </c>
      <c r="B294" s="48"/>
      <c r="C294" s="48"/>
    </row>
    <row r="295" spans="1:3" x14ac:dyDescent="0.25">
      <c r="A295" s="42" t="e">
        <f t="shared" si="7"/>
        <v>#NUM!</v>
      </c>
      <c r="B295" s="48"/>
      <c r="C295" s="48"/>
    </row>
    <row r="296" spans="1:3" x14ac:dyDescent="0.25">
      <c r="A296" s="42" t="e">
        <f t="shared" si="7"/>
        <v>#NUM!</v>
      </c>
      <c r="B296" s="48"/>
      <c r="C296" s="48"/>
    </row>
    <row r="297" spans="1:3" x14ac:dyDescent="0.25">
      <c r="A297" s="42" t="e">
        <f t="shared" si="7"/>
        <v>#NUM!</v>
      </c>
      <c r="B297" s="48"/>
      <c r="C297" s="48"/>
    </row>
    <row r="298" spans="1:3" x14ac:dyDescent="0.25">
      <c r="A298" s="42" t="e">
        <f t="shared" si="7"/>
        <v>#NUM!</v>
      </c>
      <c r="B298" s="48"/>
      <c r="C298" s="48"/>
    </row>
    <row r="299" spans="1:3" x14ac:dyDescent="0.25">
      <c r="A299" s="42" t="e">
        <f t="shared" si="7"/>
        <v>#NUM!</v>
      </c>
      <c r="B299" s="48"/>
      <c r="C299" s="48"/>
    </row>
    <row r="300" spans="1:3" x14ac:dyDescent="0.25">
      <c r="A300" s="42" t="e">
        <f t="shared" si="7"/>
        <v>#NUM!</v>
      </c>
      <c r="B300" s="48"/>
      <c r="C300" s="48"/>
    </row>
    <row r="301" spans="1:3" x14ac:dyDescent="0.25">
      <c r="A301" s="42" t="e">
        <f t="shared" si="7"/>
        <v>#NUM!</v>
      </c>
      <c r="B301" s="48"/>
      <c r="C301" s="48"/>
    </row>
    <row r="302" spans="1:3" x14ac:dyDescent="0.25">
      <c r="A302" s="42" t="e">
        <f t="shared" si="7"/>
        <v>#NUM!</v>
      </c>
      <c r="B302" s="48"/>
      <c r="C302" s="48"/>
    </row>
    <row r="303" spans="1:3" x14ac:dyDescent="0.25">
      <c r="A303" s="42" t="e">
        <f t="shared" si="7"/>
        <v>#NUM!</v>
      </c>
      <c r="B303" s="48"/>
      <c r="C303" s="48"/>
    </row>
    <row r="304" spans="1:3" x14ac:dyDescent="0.25">
      <c r="A304" s="42" t="e">
        <f t="shared" si="7"/>
        <v>#NUM!</v>
      </c>
      <c r="B304" s="48"/>
      <c r="C304" s="48"/>
    </row>
    <row r="305" spans="1:3" x14ac:dyDescent="0.25">
      <c r="A305" s="42" t="e">
        <f t="shared" si="7"/>
        <v>#NUM!</v>
      </c>
      <c r="B305" s="48"/>
      <c r="C305" s="48"/>
    </row>
    <row r="306" spans="1:3" x14ac:dyDescent="0.25">
      <c r="A306" s="42" t="e">
        <f t="shared" si="7"/>
        <v>#NUM!</v>
      </c>
      <c r="B306" s="48"/>
      <c r="C306" s="48"/>
    </row>
    <row r="307" spans="1:3" x14ac:dyDescent="0.25">
      <c r="A307" s="42" t="e">
        <f t="shared" si="7"/>
        <v>#NUM!</v>
      </c>
      <c r="B307" s="48"/>
      <c r="C307" s="48"/>
    </row>
    <row r="308" spans="1:3" x14ac:dyDescent="0.25">
      <c r="A308" s="42" t="e">
        <f t="shared" si="7"/>
        <v>#NUM!</v>
      </c>
      <c r="B308" s="48"/>
      <c r="C308" s="48"/>
    </row>
    <row r="309" spans="1:3" x14ac:dyDescent="0.25">
      <c r="A309" s="42" t="e">
        <f t="shared" si="7"/>
        <v>#NUM!</v>
      </c>
      <c r="B309" s="48"/>
      <c r="C309" s="48"/>
    </row>
    <row r="310" spans="1:3" x14ac:dyDescent="0.25">
      <c r="A310" s="42" t="e">
        <f t="shared" si="7"/>
        <v>#NUM!</v>
      </c>
      <c r="B310" s="48"/>
      <c r="C310" s="48"/>
    </row>
    <row r="311" spans="1:3" x14ac:dyDescent="0.25">
      <c r="A311" s="42" t="e">
        <f t="shared" si="7"/>
        <v>#NUM!</v>
      </c>
      <c r="B311" s="48"/>
      <c r="C311" s="48"/>
    </row>
    <row r="312" spans="1:3" x14ac:dyDescent="0.25">
      <c r="A312" s="42" t="e">
        <f t="shared" si="7"/>
        <v>#NUM!</v>
      </c>
      <c r="B312" s="48"/>
      <c r="C312" s="48"/>
    </row>
    <row r="313" spans="1:3" x14ac:dyDescent="0.25">
      <c r="A313" s="42" t="e">
        <f t="shared" si="7"/>
        <v>#NUM!</v>
      </c>
      <c r="B313" s="48"/>
      <c r="C313" s="48"/>
    </row>
    <row r="314" spans="1:3" x14ac:dyDescent="0.25">
      <c r="A314" s="42" t="e">
        <f t="shared" si="7"/>
        <v>#NUM!</v>
      </c>
      <c r="B314" s="48"/>
      <c r="C314" s="48"/>
    </row>
    <row r="315" spans="1:3" x14ac:dyDescent="0.25">
      <c r="A315" s="42" t="e">
        <f t="shared" si="7"/>
        <v>#NUM!</v>
      </c>
      <c r="B315" s="48"/>
      <c r="C315" s="48"/>
    </row>
    <row r="316" spans="1:3" x14ac:dyDescent="0.25">
      <c r="A316" s="42" t="e">
        <f t="shared" si="7"/>
        <v>#NUM!</v>
      </c>
      <c r="B316" s="48"/>
      <c r="C316" s="48"/>
    </row>
    <row r="317" spans="1:3" x14ac:dyDescent="0.25">
      <c r="A317" s="42" t="e">
        <f t="shared" si="7"/>
        <v>#NUM!</v>
      </c>
      <c r="B317" s="48"/>
      <c r="C317" s="48"/>
    </row>
    <row r="318" spans="1:3" x14ac:dyDescent="0.25">
      <c r="A318" s="42" t="e">
        <f t="shared" si="7"/>
        <v>#NUM!</v>
      </c>
      <c r="B318" s="48"/>
      <c r="C318" s="48"/>
    </row>
    <row r="319" spans="1:3" x14ac:dyDescent="0.25">
      <c r="A319" s="42" t="e">
        <f t="shared" si="7"/>
        <v>#NUM!</v>
      </c>
      <c r="B319" s="48"/>
      <c r="C319" s="48"/>
    </row>
    <row r="320" spans="1:3" x14ac:dyDescent="0.25">
      <c r="A320" s="42" t="e">
        <f t="shared" si="7"/>
        <v>#NUM!</v>
      </c>
      <c r="B320" s="48"/>
      <c r="C320" s="48"/>
    </row>
    <row r="321" spans="1:3" x14ac:dyDescent="0.25">
      <c r="A321" s="42" t="e">
        <f t="shared" si="7"/>
        <v>#NUM!</v>
      </c>
      <c r="B321" s="48"/>
      <c r="C321" s="48"/>
    </row>
    <row r="322" spans="1:3" x14ac:dyDescent="0.25">
      <c r="A322" s="42" t="e">
        <f t="shared" si="7"/>
        <v>#NUM!</v>
      </c>
      <c r="B322" s="48"/>
      <c r="C322" s="48"/>
    </row>
    <row r="323" spans="1:3" x14ac:dyDescent="0.25">
      <c r="A323" s="42" t="e">
        <f t="shared" si="7"/>
        <v>#NUM!</v>
      </c>
      <c r="B323" s="48"/>
      <c r="C323" s="48"/>
    </row>
    <row r="324" spans="1:3" x14ac:dyDescent="0.25">
      <c r="A324" s="42" t="e">
        <f t="shared" si="7"/>
        <v>#NUM!</v>
      </c>
      <c r="B324" s="48"/>
      <c r="C324" s="48"/>
    </row>
    <row r="325" spans="1:3" x14ac:dyDescent="0.25">
      <c r="A325" s="42" t="e">
        <f t="shared" si="7"/>
        <v>#NUM!</v>
      </c>
      <c r="B325" s="48"/>
      <c r="C325" s="48"/>
    </row>
    <row r="326" spans="1:3" x14ac:dyDescent="0.25">
      <c r="A326" s="42" t="e">
        <f t="shared" si="7"/>
        <v>#NUM!</v>
      </c>
      <c r="B326" s="48"/>
      <c r="C326" s="48"/>
    </row>
    <row r="327" spans="1:3" x14ac:dyDescent="0.25">
      <c r="A327" s="42" t="e">
        <f t="shared" si="7"/>
        <v>#NUM!</v>
      </c>
      <c r="B327" s="48"/>
      <c r="C327" s="48"/>
    </row>
    <row r="328" spans="1:3" x14ac:dyDescent="0.25">
      <c r="A328" s="42" t="e">
        <f t="shared" si="7"/>
        <v>#NUM!</v>
      </c>
      <c r="B328" s="48"/>
      <c r="C328" s="48"/>
    </row>
    <row r="329" spans="1:3" x14ac:dyDescent="0.25">
      <c r="A329" s="42" t="e">
        <f t="shared" ref="A329:A392" si="8">IF(A328="","",IF($K$3-A328&lt;0.01,"",(A328+TIME(0,$D$3,0))))</f>
        <v>#NUM!</v>
      </c>
      <c r="B329" s="48"/>
      <c r="C329" s="48"/>
    </row>
    <row r="330" spans="1:3" x14ac:dyDescent="0.25">
      <c r="A330" s="42" t="e">
        <f t="shared" si="8"/>
        <v>#NUM!</v>
      </c>
      <c r="B330" s="48"/>
      <c r="C330" s="48"/>
    </row>
    <row r="331" spans="1:3" x14ac:dyDescent="0.25">
      <c r="A331" s="42" t="e">
        <f t="shared" si="8"/>
        <v>#NUM!</v>
      </c>
      <c r="B331" s="48"/>
      <c r="C331" s="48"/>
    </row>
    <row r="332" spans="1:3" x14ac:dyDescent="0.25">
      <c r="A332" s="42" t="e">
        <f t="shared" si="8"/>
        <v>#NUM!</v>
      </c>
      <c r="B332" s="48"/>
      <c r="C332" s="48"/>
    </row>
    <row r="333" spans="1:3" x14ac:dyDescent="0.25">
      <c r="A333" s="42" t="e">
        <f t="shared" si="8"/>
        <v>#NUM!</v>
      </c>
      <c r="B333" s="48"/>
      <c r="C333" s="48"/>
    </row>
    <row r="334" spans="1:3" x14ac:dyDescent="0.25">
      <c r="A334" s="42" t="e">
        <f t="shared" si="8"/>
        <v>#NUM!</v>
      </c>
      <c r="B334" s="48"/>
      <c r="C334" s="48"/>
    </row>
    <row r="335" spans="1:3" x14ac:dyDescent="0.25">
      <c r="A335" s="42" t="e">
        <f t="shared" si="8"/>
        <v>#NUM!</v>
      </c>
      <c r="B335" s="48"/>
      <c r="C335" s="48"/>
    </row>
    <row r="336" spans="1:3" x14ac:dyDescent="0.25">
      <c r="A336" s="42" t="e">
        <f t="shared" si="8"/>
        <v>#NUM!</v>
      </c>
      <c r="B336" s="48"/>
      <c r="C336" s="48"/>
    </row>
    <row r="337" spans="1:3" x14ac:dyDescent="0.25">
      <c r="A337" s="42" t="e">
        <f t="shared" si="8"/>
        <v>#NUM!</v>
      </c>
      <c r="B337" s="48"/>
      <c r="C337" s="48"/>
    </row>
    <row r="338" spans="1:3" x14ac:dyDescent="0.25">
      <c r="A338" s="42" t="e">
        <f t="shared" si="8"/>
        <v>#NUM!</v>
      </c>
      <c r="B338" s="48"/>
      <c r="C338" s="48"/>
    </row>
    <row r="339" spans="1:3" x14ac:dyDescent="0.25">
      <c r="A339" s="42" t="e">
        <f t="shared" si="8"/>
        <v>#NUM!</v>
      </c>
      <c r="B339" s="48"/>
      <c r="C339" s="48"/>
    </row>
    <row r="340" spans="1:3" x14ac:dyDescent="0.25">
      <c r="A340" s="42" t="e">
        <f t="shared" si="8"/>
        <v>#NUM!</v>
      </c>
      <c r="B340" s="48"/>
      <c r="C340" s="48"/>
    </row>
    <row r="341" spans="1:3" x14ac:dyDescent="0.25">
      <c r="A341" s="42" t="e">
        <f t="shared" si="8"/>
        <v>#NUM!</v>
      </c>
      <c r="B341" s="48"/>
      <c r="C341" s="48"/>
    </row>
    <row r="342" spans="1:3" x14ac:dyDescent="0.25">
      <c r="A342" s="42" t="e">
        <f t="shared" si="8"/>
        <v>#NUM!</v>
      </c>
      <c r="B342" s="48"/>
      <c r="C342" s="48"/>
    </row>
    <row r="343" spans="1:3" x14ac:dyDescent="0.25">
      <c r="A343" s="42" t="e">
        <f t="shared" si="8"/>
        <v>#NUM!</v>
      </c>
      <c r="B343" s="48"/>
      <c r="C343" s="48"/>
    </row>
    <row r="344" spans="1:3" x14ac:dyDescent="0.25">
      <c r="A344" s="42" t="e">
        <f t="shared" si="8"/>
        <v>#NUM!</v>
      </c>
      <c r="B344" s="48"/>
      <c r="C344" s="48"/>
    </row>
    <row r="345" spans="1:3" x14ac:dyDescent="0.25">
      <c r="A345" s="42" t="e">
        <f t="shared" si="8"/>
        <v>#NUM!</v>
      </c>
      <c r="B345" s="48"/>
      <c r="C345" s="48"/>
    </row>
    <row r="346" spans="1:3" x14ac:dyDescent="0.25">
      <c r="A346" s="42" t="e">
        <f t="shared" si="8"/>
        <v>#NUM!</v>
      </c>
      <c r="B346" s="48"/>
      <c r="C346" s="48"/>
    </row>
    <row r="347" spans="1:3" x14ac:dyDescent="0.25">
      <c r="A347" s="42" t="e">
        <f t="shared" si="8"/>
        <v>#NUM!</v>
      </c>
      <c r="B347" s="48"/>
      <c r="C347" s="48"/>
    </row>
    <row r="348" spans="1:3" x14ac:dyDescent="0.25">
      <c r="A348" s="42" t="e">
        <f t="shared" si="8"/>
        <v>#NUM!</v>
      </c>
      <c r="B348" s="48"/>
      <c r="C348" s="48"/>
    </row>
    <row r="349" spans="1:3" x14ac:dyDescent="0.25">
      <c r="A349" s="42" t="e">
        <f t="shared" si="8"/>
        <v>#NUM!</v>
      </c>
      <c r="B349" s="48"/>
      <c r="C349" s="48"/>
    </row>
    <row r="350" spans="1:3" x14ac:dyDescent="0.25">
      <c r="A350" s="42" t="e">
        <f t="shared" si="8"/>
        <v>#NUM!</v>
      </c>
      <c r="B350" s="48"/>
      <c r="C350" s="48"/>
    </row>
    <row r="351" spans="1:3" x14ac:dyDescent="0.25">
      <c r="A351" s="42" t="e">
        <f t="shared" si="8"/>
        <v>#NUM!</v>
      </c>
      <c r="B351" s="48"/>
      <c r="C351" s="48"/>
    </row>
    <row r="352" spans="1:3" x14ac:dyDescent="0.25">
      <c r="A352" s="42" t="e">
        <f t="shared" si="8"/>
        <v>#NUM!</v>
      </c>
      <c r="B352" s="48"/>
      <c r="C352" s="48"/>
    </row>
    <row r="353" spans="1:3" x14ac:dyDescent="0.25">
      <c r="A353" s="42" t="e">
        <f t="shared" si="8"/>
        <v>#NUM!</v>
      </c>
      <c r="B353" s="48"/>
      <c r="C353" s="48"/>
    </row>
    <row r="354" spans="1:3" x14ac:dyDescent="0.25">
      <c r="A354" s="42" t="e">
        <f t="shared" si="8"/>
        <v>#NUM!</v>
      </c>
      <c r="B354" s="48"/>
      <c r="C354" s="48"/>
    </row>
    <row r="355" spans="1:3" x14ac:dyDescent="0.25">
      <c r="A355" s="42" t="e">
        <f t="shared" si="8"/>
        <v>#NUM!</v>
      </c>
      <c r="B355" s="48"/>
      <c r="C355" s="48"/>
    </row>
    <row r="356" spans="1:3" x14ac:dyDescent="0.25">
      <c r="A356" s="42" t="e">
        <f t="shared" si="8"/>
        <v>#NUM!</v>
      </c>
      <c r="B356" s="48"/>
      <c r="C356" s="48"/>
    </row>
    <row r="357" spans="1:3" x14ac:dyDescent="0.25">
      <c r="A357" s="42" t="e">
        <f t="shared" si="8"/>
        <v>#NUM!</v>
      </c>
      <c r="B357" s="48"/>
      <c r="C357" s="48"/>
    </row>
    <row r="358" spans="1:3" x14ac:dyDescent="0.25">
      <c r="A358" s="42" t="e">
        <f t="shared" si="8"/>
        <v>#NUM!</v>
      </c>
      <c r="B358" s="48"/>
      <c r="C358" s="48"/>
    </row>
    <row r="359" spans="1:3" x14ac:dyDescent="0.25">
      <c r="A359" s="42" t="e">
        <f t="shared" si="8"/>
        <v>#NUM!</v>
      </c>
      <c r="B359" s="48"/>
      <c r="C359" s="48"/>
    </row>
    <row r="360" spans="1:3" x14ac:dyDescent="0.25">
      <c r="A360" s="42" t="e">
        <f t="shared" si="8"/>
        <v>#NUM!</v>
      </c>
      <c r="B360" s="48"/>
      <c r="C360" s="48"/>
    </row>
    <row r="361" spans="1:3" x14ac:dyDescent="0.25">
      <c r="A361" s="42" t="e">
        <f t="shared" si="8"/>
        <v>#NUM!</v>
      </c>
      <c r="B361" s="48"/>
      <c r="C361" s="48"/>
    </row>
    <row r="362" spans="1:3" x14ac:dyDescent="0.25">
      <c r="A362" s="42" t="e">
        <f t="shared" si="8"/>
        <v>#NUM!</v>
      </c>
      <c r="B362" s="48"/>
      <c r="C362" s="48"/>
    </row>
    <row r="363" spans="1:3" x14ac:dyDescent="0.25">
      <c r="A363" s="42" t="e">
        <f t="shared" si="8"/>
        <v>#NUM!</v>
      </c>
      <c r="B363" s="48"/>
      <c r="C363" s="48"/>
    </row>
    <row r="364" spans="1:3" x14ac:dyDescent="0.25">
      <c r="A364" s="42" t="e">
        <f t="shared" si="8"/>
        <v>#NUM!</v>
      </c>
      <c r="B364" s="48"/>
      <c r="C364" s="48"/>
    </row>
    <row r="365" spans="1:3" x14ac:dyDescent="0.25">
      <c r="A365" s="42" t="e">
        <f t="shared" si="8"/>
        <v>#NUM!</v>
      </c>
      <c r="B365" s="48"/>
      <c r="C365" s="48"/>
    </row>
    <row r="366" spans="1:3" x14ac:dyDescent="0.25">
      <c r="A366" s="42" t="e">
        <f t="shared" si="8"/>
        <v>#NUM!</v>
      </c>
      <c r="B366" s="48"/>
      <c r="C366" s="48"/>
    </row>
    <row r="367" spans="1:3" x14ac:dyDescent="0.25">
      <c r="A367" s="42" t="e">
        <f t="shared" si="8"/>
        <v>#NUM!</v>
      </c>
      <c r="B367" s="48"/>
      <c r="C367" s="48"/>
    </row>
    <row r="368" spans="1:3" x14ac:dyDescent="0.25">
      <c r="A368" s="42" t="e">
        <f t="shared" si="8"/>
        <v>#NUM!</v>
      </c>
      <c r="B368" s="48"/>
      <c r="C368" s="48"/>
    </row>
    <row r="369" spans="1:3" x14ac:dyDescent="0.25">
      <c r="A369" s="42" t="e">
        <f t="shared" si="8"/>
        <v>#NUM!</v>
      </c>
      <c r="B369" s="48"/>
      <c r="C369" s="48"/>
    </row>
    <row r="370" spans="1:3" x14ac:dyDescent="0.25">
      <c r="A370" s="42" t="e">
        <f t="shared" si="8"/>
        <v>#NUM!</v>
      </c>
      <c r="B370" s="48"/>
      <c r="C370" s="48"/>
    </row>
    <row r="371" spans="1:3" x14ac:dyDescent="0.25">
      <c r="A371" s="42" t="e">
        <f t="shared" si="8"/>
        <v>#NUM!</v>
      </c>
      <c r="B371" s="48"/>
      <c r="C371" s="48"/>
    </row>
    <row r="372" spans="1:3" x14ac:dyDescent="0.25">
      <c r="A372" s="42" t="e">
        <f t="shared" si="8"/>
        <v>#NUM!</v>
      </c>
      <c r="B372" s="48"/>
      <c r="C372" s="48"/>
    </row>
    <row r="373" spans="1:3" x14ac:dyDescent="0.25">
      <c r="A373" s="42" t="e">
        <f t="shared" si="8"/>
        <v>#NUM!</v>
      </c>
      <c r="B373" s="48"/>
      <c r="C373" s="48"/>
    </row>
    <row r="374" spans="1:3" x14ac:dyDescent="0.25">
      <c r="A374" s="42" t="e">
        <f t="shared" si="8"/>
        <v>#NUM!</v>
      </c>
      <c r="B374" s="48"/>
      <c r="C374" s="48"/>
    </row>
    <row r="375" spans="1:3" x14ac:dyDescent="0.25">
      <c r="A375" s="42" t="e">
        <f t="shared" si="8"/>
        <v>#NUM!</v>
      </c>
      <c r="B375" s="48"/>
      <c r="C375" s="48"/>
    </row>
    <row r="376" spans="1:3" x14ac:dyDescent="0.25">
      <c r="A376" s="42" t="e">
        <f t="shared" si="8"/>
        <v>#NUM!</v>
      </c>
      <c r="B376" s="48"/>
      <c r="C376" s="48"/>
    </row>
    <row r="377" spans="1:3" x14ac:dyDescent="0.25">
      <c r="A377" s="42" t="e">
        <f t="shared" si="8"/>
        <v>#NUM!</v>
      </c>
      <c r="B377" s="48"/>
      <c r="C377" s="48"/>
    </row>
    <row r="378" spans="1:3" x14ac:dyDescent="0.25">
      <c r="A378" s="42" t="e">
        <f t="shared" si="8"/>
        <v>#NUM!</v>
      </c>
      <c r="B378" s="48"/>
      <c r="C378" s="48"/>
    </row>
    <row r="379" spans="1:3" x14ac:dyDescent="0.25">
      <c r="A379" s="42" t="e">
        <f t="shared" si="8"/>
        <v>#NUM!</v>
      </c>
      <c r="B379" s="48"/>
      <c r="C379" s="48"/>
    </row>
    <row r="380" spans="1:3" x14ac:dyDescent="0.25">
      <c r="A380" s="42" t="e">
        <f t="shared" si="8"/>
        <v>#NUM!</v>
      </c>
      <c r="B380" s="48"/>
      <c r="C380" s="48"/>
    </row>
    <row r="381" spans="1:3" x14ac:dyDescent="0.25">
      <c r="A381" s="42" t="e">
        <f t="shared" si="8"/>
        <v>#NUM!</v>
      </c>
      <c r="B381" s="48"/>
      <c r="C381" s="48"/>
    </row>
    <row r="382" spans="1:3" x14ac:dyDescent="0.25">
      <c r="A382" s="42" t="e">
        <f t="shared" si="8"/>
        <v>#NUM!</v>
      </c>
      <c r="B382" s="48"/>
      <c r="C382" s="48"/>
    </row>
    <row r="383" spans="1:3" x14ac:dyDescent="0.25">
      <c r="A383" s="42" t="e">
        <f t="shared" si="8"/>
        <v>#NUM!</v>
      </c>
      <c r="B383" s="48"/>
      <c r="C383" s="48"/>
    </row>
    <row r="384" spans="1:3" x14ac:dyDescent="0.25">
      <c r="A384" s="42" t="e">
        <f t="shared" si="8"/>
        <v>#NUM!</v>
      </c>
      <c r="B384" s="48"/>
      <c r="C384" s="48"/>
    </row>
    <row r="385" spans="1:3" x14ac:dyDescent="0.25">
      <c r="A385" s="42" t="e">
        <f t="shared" si="8"/>
        <v>#NUM!</v>
      </c>
      <c r="B385" s="48"/>
      <c r="C385" s="48"/>
    </row>
    <row r="386" spans="1:3" x14ac:dyDescent="0.25">
      <c r="A386" s="42" t="e">
        <f t="shared" si="8"/>
        <v>#NUM!</v>
      </c>
      <c r="B386" s="48"/>
      <c r="C386" s="48"/>
    </row>
    <row r="387" spans="1:3" x14ac:dyDescent="0.25">
      <c r="A387" s="42" t="e">
        <f t="shared" si="8"/>
        <v>#NUM!</v>
      </c>
      <c r="B387" s="48"/>
      <c r="C387" s="48"/>
    </row>
    <row r="388" spans="1:3" x14ac:dyDescent="0.25">
      <c r="A388" s="42" t="e">
        <f t="shared" si="8"/>
        <v>#NUM!</v>
      </c>
      <c r="B388" s="48"/>
      <c r="C388" s="48"/>
    </row>
    <row r="389" spans="1:3" x14ac:dyDescent="0.25">
      <c r="A389" s="42" t="e">
        <f t="shared" si="8"/>
        <v>#NUM!</v>
      </c>
      <c r="B389" s="48"/>
      <c r="C389" s="48"/>
    </row>
    <row r="390" spans="1:3" x14ac:dyDescent="0.25">
      <c r="A390" s="42" t="e">
        <f t="shared" si="8"/>
        <v>#NUM!</v>
      </c>
      <c r="B390" s="48"/>
      <c r="C390" s="48"/>
    </row>
    <row r="391" spans="1:3" x14ac:dyDescent="0.25">
      <c r="A391" s="42" t="e">
        <f t="shared" si="8"/>
        <v>#NUM!</v>
      </c>
      <c r="B391" s="48"/>
      <c r="C391" s="48"/>
    </row>
    <row r="392" spans="1:3" x14ac:dyDescent="0.25">
      <c r="A392" s="42" t="e">
        <f t="shared" si="8"/>
        <v>#NUM!</v>
      </c>
      <c r="B392" s="48"/>
      <c r="C392" s="48"/>
    </row>
    <row r="393" spans="1:3" x14ac:dyDescent="0.25">
      <c r="A393" s="42" t="e">
        <f t="shared" ref="A393:A456" si="9">IF(A392="","",IF($K$3-A392&lt;0.01,"",(A392+TIME(0,$D$3,0))))</f>
        <v>#NUM!</v>
      </c>
      <c r="B393" s="48"/>
      <c r="C393" s="48"/>
    </row>
    <row r="394" spans="1:3" x14ac:dyDescent="0.25">
      <c r="A394" s="42" t="e">
        <f t="shared" si="9"/>
        <v>#NUM!</v>
      </c>
      <c r="B394" s="48"/>
      <c r="C394" s="48"/>
    </row>
    <row r="395" spans="1:3" x14ac:dyDescent="0.25">
      <c r="A395" s="42" t="e">
        <f t="shared" si="9"/>
        <v>#NUM!</v>
      </c>
      <c r="B395" s="48"/>
      <c r="C395" s="48"/>
    </row>
    <row r="396" spans="1:3" x14ac:dyDescent="0.25">
      <c r="A396" s="42" t="e">
        <f t="shared" si="9"/>
        <v>#NUM!</v>
      </c>
      <c r="B396" s="48"/>
      <c r="C396" s="48"/>
    </row>
    <row r="397" spans="1:3" x14ac:dyDescent="0.25">
      <c r="A397" s="42" t="e">
        <f t="shared" si="9"/>
        <v>#NUM!</v>
      </c>
      <c r="B397" s="48"/>
      <c r="C397" s="48"/>
    </row>
    <row r="398" spans="1:3" x14ac:dyDescent="0.25">
      <c r="A398" s="42" t="e">
        <f t="shared" si="9"/>
        <v>#NUM!</v>
      </c>
      <c r="B398" s="48"/>
      <c r="C398" s="48"/>
    </row>
    <row r="399" spans="1:3" x14ac:dyDescent="0.25">
      <c r="A399" s="42" t="e">
        <f t="shared" si="9"/>
        <v>#NUM!</v>
      </c>
      <c r="B399" s="48"/>
      <c r="C399" s="48"/>
    </row>
    <row r="400" spans="1:3" x14ac:dyDescent="0.25">
      <c r="A400" s="42" t="e">
        <f t="shared" si="9"/>
        <v>#NUM!</v>
      </c>
      <c r="B400" s="48"/>
      <c r="C400" s="48"/>
    </row>
    <row r="401" spans="1:3" x14ac:dyDescent="0.25">
      <c r="A401" s="42" t="e">
        <f t="shared" si="9"/>
        <v>#NUM!</v>
      </c>
      <c r="B401" s="48"/>
      <c r="C401" s="48"/>
    </row>
    <row r="402" spans="1:3" x14ac:dyDescent="0.25">
      <c r="A402" s="42" t="e">
        <f t="shared" si="9"/>
        <v>#NUM!</v>
      </c>
      <c r="B402" s="48"/>
      <c r="C402" s="48"/>
    </row>
    <row r="403" spans="1:3" x14ac:dyDescent="0.25">
      <c r="A403" s="42" t="e">
        <f t="shared" si="9"/>
        <v>#NUM!</v>
      </c>
      <c r="B403" s="48"/>
      <c r="C403" s="48"/>
    </row>
    <row r="404" spans="1:3" x14ac:dyDescent="0.25">
      <c r="A404" s="42" t="e">
        <f t="shared" si="9"/>
        <v>#NUM!</v>
      </c>
      <c r="B404" s="48"/>
      <c r="C404" s="48"/>
    </row>
    <row r="405" spans="1:3" x14ac:dyDescent="0.25">
      <c r="A405" s="42" t="e">
        <f t="shared" si="9"/>
        <v>#NUM!</v>
      </c>
      <c r="B405" s="48"/>
      <c r="C405" s="48"/>
    </row>
    <row r="406" spans="1:3" x14ac:dyDescent="0.25">
      <c r="A406" s="42" t="e">
        <f t="shared" si="9"/>
        <v>#NUM!</v>
      </c>
      <c r="B406" s="48"/>
      <c r="C406" s="48"/>
    </row>
    <row r="407" spans="1:3" x14ac:dyDescent="0.25">
      <c r="A407" s="42" t="e">
        <f t="shared" si="9"/>
        <v>#NUM!</v>
      </c>
      <c r="B407" s="48"/>
      <c r="C407" s="48"/>
    </row>
    <row r="408" spans="1:3" x14ac:dyDescent="0.25">
      <c r="A408" s="42" t="e">
        <f t="shared" si="9"/>
        <v>#NUM!</v>
      </c>
      <c r="B408" s="48"/>
      <c r="C408" s="48"/>
    </row>
    <row r="409" spans="1:3" x14ac:dyDescent="0.25">
      <c r="A409" s="42" t="e">
        <f t="shared" si="9"/>
        <v>#NUM!</v>
      </c>
      <c r="B409" s="48"/>
      <c r="C409" s="48"/>
    </row>
    <row r="410" spans="1:3" x14ac:dyDescent="0.25">
      <c r="A410" s="42" t="e">
        <f t="shared" si="9"/>
        <v>#NUM!</v>
      </c>
      <c r="B410" s="48"/>
      <c r="C410" s="48"/>
    </row>
    <row r="411" spans="1:3" x14ac:dyDescent="0.25">
      <c r="A411" s="42" t="e">
        <f t="shared" si="9"/>
        <v>#NUM!</v>
      </c>
      <c r="B411" s="48"/>
      <c r="C411" s="48"/>
    </row>
    <row r="412" spans="1:3" x14ac:dyDescent="0.25">
      <c r="A412" s="42" t="e">
        <f t="shared" si="9"/>
        <v>#NUM!</v>
      </c>
      <c r="B412" s="48"/>
      <c r="C412" s="48"/>
    </row>
    <row r="413" spans="1:3" x14ac:dyDescent="0.25">
      <c r="A413" s="42" t="e">
        <f t="shared" si="9"/>
        <v>#NUM!</v>
      </c>
      <c r="B413" s="48"/>
      <c r="C413" s="48"/>
    </row>
    <row r="414" spans="1:3" x14ac:dyDescent="0.25">
      <c r="A414" s="42" t="e">
        <f t="shared" si="9"/>
        <v>#NUM!</v>
      </c>
      <c r="B414" s="48"/>
      <c r="C414" s="48"/>
    </row>
    <row r="415" spans="1:3" x14ac:dyDescent="0.25">
      <c r="A415" s="42" t="e">
        <f t="shared" si="9"/>
        <v>#NUM!</v>
      </c>
      <c r="B415" s="48"/>
      <c r="C415" s="48"/>
    </row>
    <row r="416" spans="1:3" x14ac:dyDescent="0.25">
      <c r="A416" s="42" t="e">
        <f t="shared" si="9"/>
        <v>#NUM!</v>
      </c>
      <c r="B416" s="48"/>
      <c r="C416" s="48"/>
    </row>
    <row r="417" spans="1:3" x14ac:dyDescent="0.25">
      <c r="A417" s="42" t="e">
        <f t="shared" si="9"/>
        <v>#NUM!</v>
      </c>
      <c r="B417" s="48"/>
      <c r="C417" s="48"/>
    </row>
    <row r="418" spans="1:3" x14ac:dyDescent="0.25">
      <c r="A418" s="42" t="e">
        <f t="shared" si="9"/>
        <v>#NUM!</v>
      </c>
      <c r="B418" s="48"/>
      <c r="C418" s="48"/>
    </row>
    <row r="419" spans="1:3" x14ac:dyDescent="0.25">
      <c r="A419" s="42" t="e">
        <f t="shared" si="9"/>
        <v>#NUM!</v>
      </c>
      <c r="B419" s="48"/>
      <c r="C419" s="48"/>
    </row>
    <row r="420" spans="1:3" x14ac:dyDescent="0.25">
      <c r="A420" s="42" t="e">
        <f t="shared" si="9"/>
        <v>#NUM!</v>
      </c>
      <c r="B420" s="48"/>
      <c r="C420" s="48"/>
    </row>
    <row r="421" spans="1:3" x14ac:dyDescent="0.25">
      <c r="A421" s="42" t="e">
        <f t="shared" si="9"/>
        <v>#NUM!</v>
      </c>
      <c r="B421" s="48"/>
      <c r="C421" s="48"/>
    </row>
    <row r="422" spans="1:3" x14ac:dyDescent="0.25">
      <c r="A422" s="42" t="e">
        <f t="shared" si="9"/>
        <v>#NUM!</v>
      </c>
      <c r="B422" s="48"/>
      <c r="C422" s="48"/>
    </row>
    <row r="423" spans="1:3" x14ac:dyDescent="0.25">
      <c r="A423" s="42" t="e">
        <f t="shared" si="9"/>
        <v>#NUM!</v>
      </c>
      <c r="B423" s="48"/>
      <c r="C423" s="48"/>
    </row>
    <row r="424" spans="1:3" x14ac:dyDescent="0.25">
      <c r="A424" s="42" t="e">
        <f t="shared" si="9"/>
        <v>#NUM!</v>
      </c>
      <c r="B424" s="48"/>
      <c r="C424" s="48"/>
    </row>
    <row r="425" spans="1:3" x14ac:dyDescent="0.25">
      <c r="A425" s="42" t="e">
        <f t="shared" si="9"/>
        <v>#NUM!</v>
      </c>
      <c r="B425" s="48"/>
      <c r="C425" s="48"/>
    </row>
    <row r="426" spans="1:3" x14ac:dyDescent="0.25">
      <c r="A426" s="42" t="e">
        <f t="shared" si="9"/>
        <v>#NUM!</v>
      </c>
      <c r="B426" s="48"/>
      <c r="C426" s="48"/>
    </row>
    <row r="427" spans="1:3" x14ac:dyDescent="0.25">
      <c r="A427" s="42" t="e">
        <f t="shared" si="9"/>
        <v>#NUM!</v>
      </c>
      <c r="B427" s="48"/>
      <c r="C427" s="48"/>
    </row>
    <row r="428" spans="1:3" x14ac:dyDescent="0.25">
      <c r="A428" s="42" t="e">
        <f t="shared" si="9"/>
        <v>#NUM!</v>
      </c>
      <c r="B428" s="48"/>
      <c r="C428" s="48"/>
    </row>
    <row r="429" spans="1:3" x14ac:dyDescent="0.25">
      <c r="A429" s="42" t="e">
        <f t="shared" si="9"/>
        <v>#NUM!</v>
      </c>
      <c r="B429" s="48"/>
      <c r="C429" s="48"/>
    </row>
    <row r="430" spans="1:3" x14ac:dyDescent="0.25">
      <c r="A430" s="42" t="e">
        <f t="shared" si="9"/>
        <v>#NUM!</v>
      </c>
      <c r="B430" s="48"/>
      <c r="C430" s="48"/>
    </row>
    <row r="431" spans="1:3" x14ac:dyDescent="0.25">
      <c r="A431" s="42" t="e">
        <f t="shared" si="9"/>
        <v>#NUM!</v>
      </c>
      <c r="B431" s="48"/>
      <c r="C431" s="48"/>
    </row>
    <row r="432" spans="1:3" x14ac:dyDescent="0.25">
      <c r="A432" s="42" t="e">
        <f t="shared" si="9"/>
        <v>#NUM!</v>
      </c>
      <c r="B432" s="48"/>
      <c r="C432" s="48"/>
    </row>
    <row r="433" spans="1:3" x14ac:dyDescent="0.25">
      <c r="A433" s="42" t="e">
        <f t="shared" si="9"/>
        <v>#NUM!</v>
      </c>
      <c r="B433" s="48"/>
      <c r="C433" s="48"/>
    </row>
    <row r="434" spans="1:3" x14ac:dyDescent="0.25">
      <c r="A434" s="42" t="e">
        <f t="shared" si="9"/>
        <v>#NUM!</v>
      </c>
      <c r="B434" s="48"/>
      <c r="C434" s="48"/>
    </row>
    <row r="435" spans="1:3" x14ac:dyDescent="0.25">
      <c r="A435" s="42" t="e">
        <f t="shared" si="9"/>
        <v>#NUM!</v>
      </c>
      <c r="B435" s="48"/>
      <c r="C435" s="48"/>
    </row>
    <row r="436" spans="1:3" x14ac:dyDescent="0.25">
      <c r="A436" s="42" t="e">
        <f t="shared" si="9"/>
        <v>#NUM!</v>
      </c>
      <c r="B436" s="48"/>
      <c r="C436" s="48"/>
    </row>
    <row r="437" spans="1:3" x14ac:dyDescent="0.25">
      <c r="A437" s="42" t="e">
        <f t="shared" si="9"/>
        <v>#NUM!</v>
      </c>
      <c r="B437" s="48"/>
      <c r="C437" s="48"/>
    </row>
    <row r="438" spans="1:3" x14ac:dyDescent="0.25">
      <c r="A438" s="42" t="e">
        <f t="shared" si="9"/>
        <v>#NUM!</v>
      </c>
      <c r="B438" s="48"/>
      <c r="C438" s="48"/>
    </row>
    <row r="439" spans="1:3" x14ac:dyDescent="0.25">
      <c r="A439" s="42" t="e">
        <f t="shared" si="9"/>
        <v>#NUM!</v>
      </c>
      <c r="B439" s="48"/>
      <c r="C439" s="48"/>
    </row>
    <row r="440" spans="1:3" x14ac:dyDescent="0.25">
      <c r="A440" s="42" t="e">
        <f t="shared" si="9"/>
        <v>#NUM!</v>
      </c>
      <c r="B440" s="48"/>
      <c r="C440" s="48"/>
    </row>
    <row r="441" spans="1:3" x14ac:dyDescent="0.25">
      <c r="A441" s="42" t="e">
        <f t="shared" si="9"/>
        <v>#NUM!</v>
      </c>
      <c r="B441" s="48"/>
      <c r="C441" s="48"/>
    </row>
    <row r="442" spans="1:3" x14ac:dyDescent="0.25">
      <c r="A442" s="42" t="e">
        <f t="shared" si="9"/>
        <v>#NUM!</v>
      </c>
      <c r="B442" s="48"/>
      <c r="C442" s="48"/>
    </row>
    <row r="443" spans="1:3" x14ac:dyDescent="0.25">
      <c r="A443" s="42" t="e">
        <f t="shared" si="9"/>
        <v>#NUM!</v>
      </c>
      <c r="B443" s="48"/>
      <c r="C443" s="48"/>
    </row>
    <row r="444" spans="1:3" x14ac:dyDescent="0.25">
      <c r="A444" s="42" t="e">
        <f t="shared" si="9"/>
        <v>#NUM!</v>
      </c>
      <c r="B444" s="48"/>
      <c r="C444" s="48"/>
    </row>
    <row r="445" spans="1:3" x14ac:dyDescent="0.25">
      <c r="A445" s="42" t="e">
        <f t="shared" si="9"/>
        <v>#NUM!</v>
      </c>
      <c r="B445" s="48"/>
      <c r="C445" s="48"/>
    </row>
    <row r="446" spans="1:3" x14ac:dyDescent="0.25">
      <c r="A446" s="42" t="e">
        <f t="shared" si="9"/>
        <v>#NUM!</v>
      </c>
      <c r="B446" s="48"/>
      <c r="C446" s="48"/>
    </row>
    <row r="447" spans="1:3" x14ac:dyDescent="0.25">
      <c r="A447" s="42" t="e">
        <f t="shared" si="9"/>
        <v>#NUM!</v>
      </c>
      <c r="B447" s="48"/>
      <c r="C447" s="48"/>
    </row>
    <row r="448" spans="1:3" x14ac:dyDescent="0.25">
      <c r="A448" s="42" t="e">
        <f t="shared" si="9"/>
        <v>#NUM!</v>
      </c>
      <c r="B448" s="48"/>
      <c r="C448" s="48"/>
    </row>
    <row r="449" spans="1:3" x14ac:dyDescent="0.25">
      <c r="A449" s="42" t="e">
        <f t="shared" si="9"/>
        <v>#NUM!</v>
      </c>
      <c r="B449" s="48"/>
      <c r="C449" s="48"/>
    </row>
    <row r="450" spans="1:3" x14ac:dyDescent="0.25">
      <c r="A450" s="42" t="e">
        <f t="shared" si="9"/>
        <v>#NUM!</v>
      </c>
      <c r="B450" s="48"/>
      <c r="C450" s="48"/>
    </row>
    <row r="451" spans="1:3" x14ac:dyDescent="0.25">
      <c r="A451" s="42" t="e">
        <f t="shared" si="9"/>
        <v>#NUM!</v>
      </c>
      <c r="B451" s="48"/>
      <c r="C451" s="48"/>
    </row>
    <row r="452" spans="1:3" x14ac:dyDescent="0.25">
      <c r="A452" s="42" t="e">
        <f t="shared" si="9"/>
        <v>#NUM!</v>
      </c>
      <c r="B452" s="48"/>
      <c r="C452" s="48"/>
    </row>
    <row r="453" spans="1:3" x14ac:dyDescent="0.25">
      <c r="A453" s="42" t="e">
        <f t="shared" si="9"/>
        <v>#NUM!</v>
      </c>
      <c r="B453" s="48"/>
      <c r="C453" s="48"/>
    </row>
    <row r="454" spans="1:3" x14ac:dyDescent="0.25">
      <c r="A454" s="42" t="e">
        <f t="shared" si="9"/>
        <v>#NUM!</v>
      </c>
      <c r="B454" s="48"/>
      <c r="C454" s="48"/>
    </row>
    <row r="455" spans="1:3" x14ac:dyDescent="0.25">
      <c r="A455" s="42" t="e">
        <f t="shared" si="9"/>
        <v>#NUM!</v>
      </c>
      <c r="B455" s="48"/>
      <c r="C455" s="48"/>
    </row>
    <row r="456" spans="1:3" x14ac:dyDescent="0.25">
      <c r="A456" s="42" t="e">
        <f t="shared" si="9"/>
        <v>#NUM!</v>
      </c>
      <c r="B456" s="48"/>
      <c r="C456" s="48"/>
    </row>
    <row r="457" spans="1:3" x14ac:dyDescent="0.25">
      <c r="A457" s="42" t="e">
        <f t="shared" ref="A457:A520" si="10">IF(A456="","",IF($K$3-A456&lt;0.01,"",(A456+TIME(0,$D$3,0))))</f>
        <v>#NUM!</v>
      </c>
      <c r="B457" s="48"/>
      <c r="C457" s="48"/>
    </row>
    <row r="458" spans="1:3" x14ac:dyDescent="0.25">
      <c r="A458" s="42" t="e">
        <f t="shared" si="10"/>
        <v>#NUM!</v>
      </c>
      <c r="B458" s="48"/>
      <c r="C458" s="48"/>
    </row>
    <row r="459" spans="1:3" x14ac:dyDescent="0.25">
      <c r="A459" s="42" t="e">
        <f t="shared" si="10"/>
        <v>#NUM!</v>
      </c>
      <c r="B459" s="48"/>
      <c r="C459" s="48"/>
    </row>
    <row r="460" spans="1:3" x14ac:dyDescent="0.25">
      <c r="A460" s="42" t="e">
        <f t="shared" si="10"/>
        <v>#NUM!</v>
      </c>
      <c r="B460" s="48"/>
      <c r="C460" s="48"/>
    </row>
    <row r="461" spans="1:3" x14ac:dyDescent="0.25">
      <c r="A461" s="42" t="e">
        <f t="shared" si="10"/>
        <v>#NUM!</v>
      </c>
      <c r="B461" s="48"/>
      <c r="C461" s="48"/>
    </row>
    <row r="462" spans="1:3" x14ac:dyDescent="0.25">
      <c r="A462" s="42" t="e">
        <f t="shared" si="10"/>
        <v>#NUM!</v>
      </c>
      <c r="B462" s="48"/>
      <c r="C462" s="48"/>
    </row>
    <row r="463" spans="1:3" x14ac:dyDescent="0.25">
      <c r="A463" s="42" t="e">
        <f t="shared" si="10"/>
        <v>#NUM!</v>
      </c>
      <c r="B463" s="48"/>
      <c r="C463" s="48"/>
    </row>
    <row r="464" spans="1:3" x14ac:dyDescent="0.25">
      <c r="A464" s="42" t="e">
        <f t="shared" si="10"/>
        <v>#NUM!</v>
      </c>
      <c r="B464" s="48"/>
      <c r="C464" s="48"/>
    </row>
    <row r="465" spans="1:3" x14ac:dyDescent="0.25">
      <c r="A465" s="42" t="e">
        <f t="shared" si="10"/>
        <v>#NUM!</v>
      </c>
      <c r="B465" s="48"/>
      <c r="C465" s="48"/>
    </row>
    <row r="466" spans="1:3" x14ac:dyDescent="0.25">
      <c r="A466" s="42" t="e">
        <f t="shared" si="10"/>
        <v>#NUM!</v>
      </c>
      <c r="B466" s="48"/>
      <c r="C466" s="48"/>
    </row>
    <row r="467" spans="1:3" x14ac:dyDescent="0.25">
      <c r="A467" s="42" t="e">
        <f t="shared" si="10"/>
        <v>#NUM!</v>
      </c>
      <c r="B467" s="48"/>
      <c r="C467" s="48"/>
    </row>
    <row r="468" spans="1:3" x14ac:dyDescent="0.25">
      <c r="A468" s="42" t="e">
        <f t="shared" si="10"/>
        <v>#NUM!</v>
      </c>
      <c r="B468" s="48"/>
      <c r="C468" s="48"/>
    </row>
    <row r="469" spans="1:3" x14ac:dyDescent="0.25">
      <c r="A469" s="42" t="e">
        <f t="shared" si="10"/>
        <v>#NUM!</v>
      </c>
      <c r="B469" s="48"/>
      <c r="C469" s="48"/>
    </row>
    <row r="470" spans="1:3" x14ac:dyDescent="0.25">
      <c r="A470" s="42" t="e">
        <f t="shared" si="10"/>
        <v>#NUM!</v>
      </c>
      <c r="B470" s="48"/>
      <c r="C470" s="48"/>
    </row>
    <row r="471" spans="1:3" x14ac:dyDescent="0.25">
      <c r="A471" s="42" t="e">
        <f t="shared" si="10"/>
        <v>#NUM!</v>
      </c>
      <c r="B471" s="48"/>
      <c r="C471" s="48"/>
    </row>
    <row r="472" spans="1:3" x14ac:dyDescent="0.25">
      <c r="A472" s="42" t="e">
        <f t="shared" si="10"/>
        <v>#NUM!</v>
      </c>
      <c r="B472" s="48"/>
      <c r="C472" s="48"/>
    </row>
    <row r="473" spans="1:3" x14ac:dyDescent="0.25">
      <c r="A473" s="42" t="e">
        <f t="shared" si="10"/>
        <v>#NUM!</v>
      </c>
      <c r="B473" s="48"/>
      <c r="C473" s="48"/>
    </row>
    <row r="474" spans="1:3" x14ac:dyDescent="0.25">
      <c r="A474" s="42" t="e">
        <f t="shared" si="10"/>
        <v>#NUM!</v>
      </c>
      <c r="B474" s="48"/>
      <c r="C474" s="48"/>
    </row>
    <row r="475" spans="1:3" x14ac:dyDescent="0.25">
      <c r="A475" s="42" t="e">
        <f t="shared" si="10"/>
        <v>#NUM!</v>
      </c>
      <c r="B475" s="48"/>
      <c r="C475" s="48"/>
    </row>
    <row r="476" spans="1:3" x14ac:dyDescent="0.25">
      <c r="A476" s="42" t="e">
        <f t="shared" si="10"/>
        <v>#NUM!</v>
      </c>
      <c r="B476" s="48"/>
      <c r="C476" s="48"/>
    </row>
    <row r="477" spans="1:3" x14ac:dyDescent="0.25">
      <c r="A477" s="42" t="e">
        <f t="shared" si="10"/>
        <v>#NUM!</v>
      </c>
      <c r="B477" s="48"/>
      <c r="C477" s="48"/>
    </row>
    <row r="478" spans="1:3" x14ac:dyDescent="0.25">
      <c r="A478" s="42" t="e">
        <f t="shared" si="10"/>
        <v>#NUM!</v>
      </c>
      <c r="B478" s="48"/>
      <c r="C478" s="48"/>
    </row>
    <row r="479" spans="1:3" x14ac:dyDescent="0.25">
      <c r="A479" s="42" t="e">
        <f t="shared" si="10"/>
        <v>#NUM!</v>
      </c>
      <c r="B479" s="48"/>
      <c r="C479" s="48"/>
    </row>
    <row r="480" spans="1:3" x14ac:dyDescent="0.25">
      <c r="A480" s="42" t="e">
        <f t="shared" si="10"/>
        <v>#NUM!</v>
      </c>
      <c r="B480" s="48"/>
      <c r="C480" s="48"/>
    </row>
    <row r="481" spans="1:3" x14ac:dyDescent="0.25">
      <c r="A481" s="42" t="e">
        <f t="shared" si="10"/>
        <v>#NUM!</v>
      </c>
      <c r="B481" s="48"/>
      <c r="C481" s="48"/>
    </row>
    <row r="482" spans="1:3" x14ac:dyDescent="0.25">
      <c r="A482" s="42" t="e">
        <f t="shared" si="10"/>
        <v>#NUM!</v>
      </c>
      <c r="B482" s="48"/>
      <c r="C482" s="48"/>
    </row>
    <row r="483" spans="1:3" x14ac:dyDescent="0.25">
      <c r="A483" s="42" t="e">
        <f t="shared" si="10"/>
        <v>#NUM!</v>
      </c>
      <c r="B483" s="48"/>
      <c r="C483" s="48"/>
    </row>
    <row r="484" spans="1:3" x14ac:dyDescent="0.25">
      <c r="A484" s="42" t="e">
        <f t="shared" si="10"/>
        <v>#NUM!</v>
      </c>
      <c r="B484" s="48"/>
      <c r="C484" s="48"/>
    </row>
    <row r="485" spans="1:3" x14ac:dyDescent="0.25">
      <c r="A485" s="42" t="e">
        <f t="shared" si="10"/>
        <v>#NUM!</v>
      </c>
      <c r="B485" s="48"/>
      <c r="C485" s="48"/>
    </row>
    <row r="486" spans="1:3" x14ac:dyDescent="0.25">
      <c r="A486" s="42" t="e">
        <f t="shared" si="10"/>
        <v>#NUM!</v>
      </c>
      <c r="B486" s="48"/>
      <c r="C486" s="48"/>
    </row>
    <row r="487" spans="1:3" x14ac:dyDescent="0.25">
      <c r="A487" s="42" t="e">
        <f t="shared" si="10"/>
        <v>#NUM!</v>
      </c>
      <c r="B487" s="48"/>
      <c r="C487" s="48"/>
    </row>
    <row r="488" spans="1:3" x14ac:dyDescent="0.25">
      <c r="A488" s="42" t="e">
        <f t="shared" si="10"/>
        <v>#NUM!</v>
      </c>
      <c r="B488" s="48"/>
      <c r="C488" s="48"/>
    </row>
    <row r="489" spans="1:3" x14ac:dyDescent="0.25">
      <c r="A489" s="42" t="e">
        <f t="shared" si="10"/>
        <v>#NUM!</v>
      </c>
      <c r="B489" s="48"/>
      <c r="C489" s="48"/>
    </row>
    <row r="490" spans="1:3" x14ac:dyDescent="0.25">
      <c r="A490" s="42" t="e">
        <f t="shared" si="10"/>
        <v>#NUM!</v>
      </c>
      <c r="B490" s="48"/>
      <c r="C490" s="48"/>
    </row>
    <row r="491" spans="1:3" x14ac:dyDescent="0.25">
      <c r="A491" s="42" t="e">
        <f t="shared" si="10"/>
        <v>#NUM!</v>
      </c>
      <c r="B491" s="48"/>
      <c r="C491" s="48"/>
    </row>
    <row r="492" spans="1:3" x14ac:dyDescent="0.25">
      <c r="A492" s="42" t="e">
        <f t="shared" si="10"/>
        <v>#NUM!</v>
      </c>
      <c r="B492" s="48"/>
      <c r="C492" s="48"/>
    </row>
    <row r="493" spans="1:3" x14ac:dyDescent="0.25">
      <c r="A493" s="42" t="e">
        <f t="shared" si="10"/>
        <v>#NUM!</v>
      </c>
      <c r="B493" s="48"/>
      <c r="C493" s="48"/>
    </row>
    <row r="494" spans="1:3" x14ac:dyDescent="0.25">
      <c r="A494" s="42" t="e">
        <f t="shared" si="10"/>
        <v>#NUM!</v>
      </c>
      <c r="B494" s="48"/>
      <c r="C494" s="48"/>
    </row>
    <row r="495" spans="1:3" x14ac:dyDescent="0.25">
      <c r="A495" s="42" t="e">
        <f t="shared" si="10"/>
        <v>#NUM!</v>
      </c>
      <c r="B495" s="48"/>
      <c r="C495" s="48"/>
    </row>
    <row r="496" spans="1:3" x14ac:dyDescent="0.25">
      <c r="A496" s="42" t="e">
        <f t="shared" si="10"/>
        <v>#NUM!</v>
      </c>
      <c r="B496" s="48"/>
      <c r="C496" s="48"/>
    </row>
    <row r="497" spans="1:3" x14ac:dyDescent="0.25">
      <c r="A497" s="42" t="e">
        <f t="shared" si="10"/>
        <v>#NUM!</v>
      </c>
      <c r="B497" s="48"/>
      <c r="C497" s="48"/>
    </row>
    <row r="498" spans="1:3" x14ac:dyDescent="0.25">
      <c r="A498" s="42" t="e">
        <f t="shared" si="10"/>
        <v>#NUM!</v>
      </c>
      <c r="B498" s="48"/>
      <c r="C498" s="48"/>
    </row>
    <row r="499" spans="1:3" x14ac:dyDescent="0.25">
      <c r="A499" s="42" t="e">
        <f t="shared" si="10"/>
        <v>#NUM!</v>
      </c>
      <c r="B499" s="48"/>
      <c r="C499" s="48"/>
    </row>
    <row r="500" spans="1:3" x14ac:dyDescent="0.25">
      <c r="A500" s="42" t="e">
        <f t="shared" si="10"/>
        <v>#NUM!</v>
      </c>
      <c r="B500" s="48"/>
      <c r="C500" s="48"/>
    </row>
    <row r="501" spans="1:3" x14ac:dyDescent="0.25">
      <c r="A501" s="42" t="e">
        <f t="shared" si="10"/>
        <v>#NUM!</v>
      </c>
      <c r="B501" s="48"/>
      <c r="C501" s="48"/>
    </row>
    <row r="502" spans="1:3" x14ac:dyDescent="0.25">
      <c r="A502" s="42" t="e">
        <f t="shared" si="10"/>
        <v>#NUM!</v>
      </c>
      <c r="B502" s="48"/>
      <c r="C502" s="48"/>
    </row>
    <row r="503" spans="1:3" x14ac:dyDescent="0.25">
      <c r="A503" s="42" t="e">
        <f t="shared" si="10"/>
        <v>#NUM!</v>
      </c>
      <c r="B503" s="48"/>
      <c r="C503" s="48"/>
    </row>
    <row r="504" spans="1:3" x14ac:dyDescent="0.25">
      <c r="A504" s="42" t="e">
        <f t="shared" si="10"/>
        <v>#NUM!</v>
      </c>
      <c r="B504" s="48"/>
      <c r="C504" s="48"/>
    </row>
    <row r="505" spans="1:3" x14ac:dyDescent="0.25">
      <c r="A505" s="42" t="e">
        <f t="shared" si="10"/>
        <v>#NUM!</v>
      </c>
      <c r="B505" s="48"/>
      <c r="C505" s="48"/>
    </row>
    <row r="506" spans="1:3" x14ac:dyDescent="0.25">
      <c r="A506" s="42" t="e">
        <f t="shared" si="10"/>
        <v>#NUM!</v>
      </c>
      <c r="B506" s="48"/>
      <c r="C506" s="48"/>
    </row>
    <row r="507" spans="1:3" x14ac:dyDescent="0.25">
      <c r="A507" s="42" t="e">
        <f t="shared" si="10"/>
        <v>#NUM!</v>
      </c>
      <c r="B507" s="48"/>
      <c r="C507" s="48"/>
    </row>
    <row r="508" spans="1:3" x14ac:dyDescent="0.25">
      <c r="A508" s="42" t="e">
        <f t="shared" si="10"/>
        <v>#NUM!</v>
      </c>
      <c r="B508" s="48"/>
      <c r="C508" s="48"/>
    </row>
    <row r="509" spans="1:3" x14ac:dyDescent="0.25">
      <c r="A509" s="42" t="e">
        <f t="shared" si="10"/>
        <v>#NUM!</v>
      </c>
      <c r="B509" s="48"/>
      <c r="C509" s="48"/>
    </row>
    <row r="510" spans="1:3" x14ac:dyDescent="0.25">
      <c r="A510" s="42" t="e">
        <f t="shared" si="10"/>
        <v>#NUM!</v>
      </c>
      <c r="B510" s="48"/>
      <c r="C510" s="48"/>
    </row>
    <row r="511" spans="1:3" x14ac:dyDescent="0.25">
      <c r="A511" s="42" t="e">
        <f t="shared" si="10"/>
        <v>#NUM!</v>
      </c>
      <c r="B511" s="48"/>
      <c r="C511" s="48"/>
    </row>
    <row r="512" spans="1:3" x14ac:dyDescent="0.25">
      <c r="A512" s="42" t="e">
        <f t="shared" si="10"/>
        <v>#NUM!</v>
      </c>
      <c r="B512" s="48"/>
      <c r="C512" s="48"/>
    </row>
    <row r="513" spans="1:3" x14ac:dyDescent="0.25">
      <c r="A513" s="42" t="e">
        <f t="shared" si="10"/>
        <v>#NUM!</v>
      </c>
      <c r="B513" s="48"/>
      <c r="C513" s="48"/>
    </row>
    <row r="514" spans="1:3" x14ac:dyDescent="0.25">
      <c r="A514" s="42" t="e">
        <f t="shared" si="10"/>
        <v>#NUM!</v>
      </c>
      <c r="B514" s="48"/>
      <c r="C514" s="48"/>
    </row>
    <row r="515" spans="1:3" x14ac:dyDescent="0.25">
      <c r="A515" s="42" t="e">
        <f t="shared" si="10"/>
        <v>#NUM!</v>
      </c>
      <c r="B515" s="48"/>
      <c r="C515" s="48"/>
    </row>
    <row r="516" spans="1:3" x14ac:dyDescent="0.25">
      <c r="A516" s="42" t="e">
        <f t="shared" si="10"/>
        <v>#NUM!</v>
      </c>
      <c r="B516" s="48"/>
      <c r="C516" s="48"/>
    </row>
    <row r="517" spans="1:3" x14ac:dyDescent="0.25">
      <c r="A517" s="42" t="e">
        <f t="shared" si="10"/>
        <v>#NUM!</v>
      </c>
      <c r="B517" s="48"/>
      <c r="C517" s="48"/>
    </row>
    <row r="518" spans="1:3" x14ac:dyDescent="0.25">
      <c r="A518" s="42" t="e">
        <f t="shared" si="10"/>
        <v>#NUM!</v>
      </c>
      <c r="B518" s="48"/>
      <c r="C518" s="48"/>
    </row>
    <row r="519" spans="1:3" x14ac:dyDescent="0.25">
      <c r="A519" s="42" t="e">
        <f t="shared" si="10"/>
        <v>#NUM!</v>
      </c>
      <c r="B519" s="48"/>
      <c r="C519" s="48"/>
    </row>
    <row r="520" spans="1:3" x14ac:dyDescent="0.25">
      <c r="A520" s="42" t="e">
        <f t="shared" si="10"/>
        <v>#NUM!</v>
      </c>
      <c r="B520" s="48"/>
      <c r="C520" s="48"/>
    </row>
    <row r="521" spans="1:3" x14ac:dyDescent="0.25">
      <c r="A521" s="42" t="e">
        <f t="shared" ref="A521:A584" si="11">IF(A520="","",IF($K$3-A520&lt;0.01,"",(A520+TIME(0,$D$3,0))))</f>
        <v>#NUM!</v>
      </c>
      <c r="B521" s="48"/>
      <c r="C521" s="48"/>
    </row>
    <row r="522" spans="1:3" x14ac:dyDescent="0.25">
      <c r="A522" s="42" t="e">
        <f t="shared" si="11"/>
        <v>#NUM!</v>
      </c>
      <c r="B522" s="48"/>
      <c r="C522" s="48"/>
    </row>
    <row r="523" spans="1:3" x14ac:dyDescent="0.25">
      <c r="A523" s="42" t="e">
        <f t="shared" si="11"/>
        <v>#NUM!</v>
      </c>
      <c r="B523" s="48"/>
      <c r="C523" s="48"/>
    </row>
    <row r="524" spans="1:3" x14ac:dyDescent="0.25">
      <c r="A524" s="42" t="e">
        <f t="shared" si="11"/>
        <v>#NUM!</v>
      </c>
      <c r="B524" s="48"/>
      <c r="C524" s="48"/>
    </row>
    <row r="525" spans="1:3" x14ac:dyDescent="0.25">
      <c r="A525" s="42" t="e">
        <f t="shared" si="11"/>
        <v>#NUM!</v>
      </c>
      <c r="B525" s="48"/>
      <c r="C525" s="48"/>
    </row>
    <row r="526" spans="1:3" x14ac:dyDescent="0.25">
      <c r="A526" s="42" t="e">
        <f t="shared" si="11"/>
        <v>#NUM!</v>
      </c>
      <c r="B526" s="48"/>
      <c r="C526" s="48"/>
    </row>
    <row r="527" spans="1:3" x14ac:dyDescent="0.25">
      <c r="A527" s="42" t="e">
        <f t="shared" si="11"/>
        <v>#NUM!</v>
      </c>
      <c r="B527" s="48"/>
      <c r="C527" s="48"/>
    </row>
    <row r="528" spans="1:3" x14ac:dyDescent="0.25">
      <c r="A528" s="42" t="e">
        <f t="shared" si="11"/>
        <v>#NUM!</v>
      </c>
      <c r="B528" s="48"/>
      <c r="C528" s="48"/>
    </row>
    <row r="529" spans="1:3" x14ac:dyDescent="0.25">
      <c r="A529" s="42" t="e">
        <f t="shared" si="11"/>
        <v>#NUM!</v>
      </c>
      <c r="B529" s="48"/>
      <c r="C529" s="48"/>
    </row>
    <row r="530" spans="1:3" x14ac:dyDescent="0.25">
      <c r="A530" s="42" t="e">
        <f t="shared" si="11"/>
        <v>#NUM!</v>
      </c>
      <c r="B530" s="48"/>
      <c r="C530" s="48"/>
    </row>
    <row r="531" spans="1:3" x14ac:dyDescent="0.25">
      <c r="A531" s="42" t="e">
        <f t="shared" si="11"/>
        <v>#NUM!</v>
      </c>
      <c r="B531" s="48"/>
      <c r="C531" s="48"/>
    </row>
    <row r="532" spans="1:3" x14ac:dyDescent="0.25">
      <c r="A532" s="42" t="e">
        <f t="shared" si="11"/>
        <v>#NUM!</v>
      </c>
      <c r="B532" s="48"/>
      <c r="C532" s="48"/>
    </row>
    <row r="533" spans="1:3" x14ac:dyDescent="0.25">
      <c r="A533" s="42" t="e">
        <f t="shared" si="11"/>
        <v>#NUM!</v>
      </c>
      <c r="B533" s="48"/>
      <c r="C533" s="48"/>
    </row>
    <row r="534" spans="1:3" x14ac:dyDescent="0.25">
      <c r="A534" s="42" t="e">
        <f t="shared" si="11"/>
        <v>#NUM!</v>
      </c>
      <c r="B534" s="48"/>
      <c r="C534" s="48"/>
    </row>
    <row r="535" spans="1:3" x14ac:dyDescent="0.25">
      <c r="A535" s="42" t="e">
        <f t="shared" si="11"/>
        <v>#NUM!</v>
      </c>
      <c r="B535" s="48"/>
      <c r="C535" s="48"/>
    </row>
    <row r="536" spans="1:3" x14ac:dyDescent="0.25">
      <c r="A536" s="42" t="e">
        <f t="shared" si="11"/>
        <v>#NUM!</v>
      </c>
      <c r="B536" s="48"/>
      <c r="C536" s="48"/>
    </row>
    <row r="537" spans="1:3" x14ac:dyDescent="0.25">
      <c r="A537" s="42" t="e">
        <f t="shared" si="11"/>
        <v>#NUM!</v>
      </c>
      <c r="B537" s="48"/>
      <c r="C537" s="48"/>
    </row>
    <row r="538" spans="1:3" x14ac:dyDescent="0.25">
      <c r="A538" s="42" t="e">
        <f t="shared" si="11"/>
        <v>#NUM!</v>
      </c>
      <c r="B538" s="48"/>
      <c r="C538" s="48"/>
    </row>
    <row r="539" spans="1:3" x14ac:dyDescent="0.25">
      <c r="A539" s="42" t="e">
        <f t="shared" si="11"/>
        <v>#NUM!</v>
      </c>
      <c r="B539" s="48"/>
      <c r="C539" s="48"/>
    </row>
    <row r="540" spans="1:3" x14ac:dyDescent="0.25">
      <c r="A540" s="42" t="e">
        <f t="shared" si="11"/>
        <v>#NUM!</v>
      </c>
      <c r="B540" s="48"/>
      <c r="C540" s="48"/>
    </row>
    <row r="541" spans="1:3" x14ac:dyDescent="0.25">
      <c r="A541" s="42" t="e">
        <f t="shared" si="11"/>
        <v>#NUM!</v>
      </c>
      <c r="B541" s="48"/>
      <c r="C541" s="48"/>
    </row>
    <row r="542" spans="1:3" x14ac:dyDescent="0.25">
      <c r="A542" s="42" t="e">
        <f t="shared" si="11"/>
        <v>#NUM!</v>
      </c>
      <c r="B542" s="48"/>
      <c r="C542" s="48"/>
    </row>
    <row r="543" spans="1:3" x14ac:dyDescent="0.25">
      <c r="A543" s="42" t="e">
        <f t="shared" si="11"/>
        <v>#NUM!</v>
      </c>
      <c r="B543" s="48"/>
      <c r="C543" s="48"/>
    </row>
    <row r="544" spans="1:3" x14ac:dyDescent="0.25">
      <c r="A544" s="42" t="e">
        <f t="shared" si="11"/>
        <v>#NUM!</v>
      </c>
      <c r="B544" s="48"/>
      <c r="C544" s="48"/>
    </row>
    <row r="545" spans="1:3" x14ac:dyDescent="0.25">
      <c r="A545" s="42" t="e">
        <f t="shared" si="11"/>
        <v>#NUM!</v>
      </c>
      <c r="B545" s="48"/>
      <c r="C545" s="48"/>
    </row>
    <row r="546" spans="1:3" x14ac:dyDescent="0.25">
      <c r="A546" s="42" t="e">
        <f t="shared" si="11"/>
        <v>#NUM!</v>
      </c>
      <c r="B546" s="48"/>
      <c r="C546" s="48"/>
    </row>
    <row r="547" spans="1:3" x14ac:dyDescent="0.25">
      <c r="A547" s="42" t="e">
        <f t="shared" si="11"/>
        <v>#NUM!</v>
      </c>
      <c r="B547" s="48"/>
      <c r="C547" s="48"/>
    </row>
    <row r="548" spans="1:3" x14ac:dyDescent="0.25">
      <c r="A548" s="42" t="e">
        <f t="shared" si="11"/>
        <v>#NUM!</v>
      </c>
      <c r="B548" s="48"/>
      <c r="C548" s="48"/>
    </row>
    <row r="549" spans="1:3" x14ac:dyDescent="0.25">
      <c r="A549" s="42" t="e">
        <f t="shared" si="11"/>
        <v>#NUM!</v>
      </c>
      <c r="B549" s="48"/>
      <c r="C549" s="48"/>
    </row>
    <row r="550" spans="1:3" x14ac:dyDescent="0.25">
      <c r="A550" s="42" t="e">
        <f t="shared" si="11"/>
        <v>#NUM!</v>
      </c>
      <c r="B550" s="48"/>
      <c r="C550" s="48"/>
    </row>
    <row r="551" spans="1:3" x14ac:dyDescent="0.25">
      <c r="A551" s="42" t="e">
        <f t="shared" si="11"/>
        <v>#NUM!</v>
      </c>
      <c r="B551" s="48"/>
      <c r="C551" s="48"/>
    </row>
    <row r="552" spans="1:3" x14ac:dyDescent="0.25">
      <c r="A552" s="42" t="e">
        <f t="shared" si="11"/>
        <v>#NUM!</v>
      </c>
      <c r="B552" s="48"/>
      <c r="C552" s="48"/>
    </row>
    <row r="553" spans="1:3" x14ac:dyDescent="0.25">
      <c r="A553" s="42" t="e">
        <f t="shared" si="11"/>
        <v>#NUM!</v>
      </c>
      <c r="B553" s="48"/>
      <c r="C553" s="48"/>
    </row>
    <row r="554" spans="1:3" x14ac:dyDescent="0.25">
      <c r="A554" s="42" t="e">
        <f t="shared" si="11"/>
        <v>#NUM!</v>
      </c>
      <c r="B554" s="48"/>
      <c r="C554" s="48"/>
    </row>
    <row r="555" spans="1:3" x14ac:dyDescent="0.25">
      <c r="A555" s="42" t="e">
        <f t="shared" si="11"/>
        <v>#NUM!</v>
      </c>
      <c r="B555" s="48"/>
      <c r="C555" s="48"/>
    </row>
    <row r="556" spans="1:3" x14ac:dyDescent="0.25">
      <c r="A556" s="42" t="e">
        <f t="shared" si="11"/>
        <v>#NUM!</v>
      </c>
      <c r="B556" s="48"/>
      <c r="C556" s="48"/>
    </row>
    <row r="557" spans="1:3" x14ac:dyDescent="0.25">
      <c r="A557" s="42" t="e">
        <f t="shared" si="11"/>
        <v>#NUM!</v>
      </c>
      <c r="B557" s="48"/>
      <c r="C557" s="48"/>
    </row>
    <row r="558" spans="1:3" x14ac:dyDescent="0.25">
      <c r="A558" s="42" t="e">
        <f t="shared" si="11"/>
        <v>#NUM!</v>
      </c>
      <c r="B558" s="48"/>
      <c r="C558" s="48"/>
    </row>
    <row r="559" spans="1:3" x14ac:dyDescent="0.25">
      <c r="A559" s="42" t="e">
        <f t="shared" si="11"/>
        <v>#NUM!</v>
      </c>
      <c r="B559" s="48"/>
      <c r="C559" s="48"/>
    </row>
    <row r="560" spans="1:3" x14ac:dyDescent="0.25">
      <c r="A560" s="42" t="e">
        <f t="shared" si="11"/>
        <v>#NUM!</v>
      </c>
      <c r="B560" s="48"/>
      <c r="C560" s="48"/>
    </row>
    <row r="561" spans="1:3" x14ac:dyDescent="0.25">
      <c r="A561" s="42" t="e">
        <f t="shared" si="11"/>
        <v>#NUM!</v>
      </c>
      <c r="B561" s="48"/>
      <c r="C561" s="48"/>
    </row>
    <row r="562" spans="1:3" x14ac:dyDescent="0.25">
      <c r="A562" s="42" t="e">
        <f t="shared" si="11"/>
        <v>#NUM!</v>
      </c>
      <c r="B562" s="48"/>
      <c r="C562" s="48"/>
    </row>
    <row r="563" spans="1:3" x14ac:dyDescent="0.25">
      <c r="A563" s="42" t="e">
        <f t="shared" si="11"/>
        <v>#NUM!</v>
      </c>
      <c r="B563" s="48"/>
      <c r="C563" s="48"/>
    </row>
    <row r="564" spans="1:3" x14ac:dyDescent="0.25">
      <c r="A564" s="42" t="e">
        <f t="shared" si="11"/>
        <v>#NUM!</v>
      </c>
      <c r="B564" s="48"/>
      <c r="C564" s="48"/>
    </row>
    <row r="565" spans="1:3" x14ac:dyDescent="0.25">
      <c r="A565" s="42" t="e">
        <f t="shared" si="11"/>
        <v>#NUM!</v>
      </c>
      <c r="B565" s="48"/>
      <c r="C565" s="48"/>
    </row>
    <row r="566" spans="1:3" x14ac:dyDescent="0.25">
      <c r="A566" s="42" t="e">
        <f t="shared" si="11"/>
        <v>#NUM!</v>
      </c>
      <c r="B566" s="48"/>
      <c r="C566" s="48"/>
    </row>
    <row r="567" spans="1:3" x14ac:dyDescent="0.25">
      <c r="A567" s="42" t="e">
        <f t="shared" si="11"/>
        <v>#NUM!</v>
      </c>
      <c r="B567" s="48"/>
      <c r="C567" s="48"/>
    </row>
    <row r="568" spans="1:3" x14ac:dyDescent="0.25">
      <c r="A568" s="42" t="e">
        <f t="shared" si="11"/>
        <v>#NUM!</v>
      </c>
      <c r="B568" s="48"/>
      <c r="C568" s="48"/>
    </row>
    <row r="569" spans="1:3" x14ac:dyDescent="0.25">
      <c r="A569" s="42" t="e">
        <f t="shared" si="11"/>
        <v>#NUM!</v>
      </c>
      <c r="B569" s="48"/>
      <c r="C569" s="48"/>
    </row>
    <row r="570" spans="1:3" x14ac:dyDescent="0.25">
      <c r="A570" s="42" t="e">
        <f t="shared" si="11"/>
        <v>#NUM!</v>
      </c>
      <c r="B570" s="48"/>
      <c r="C570" s="48"/>
    </row>
    <row r="571" spans="1:3" x14ac:dyDescent="0.25">
      <c r="A571" s="42" t="e">
        <f t="shared" si="11"/>
        <v>#NUM!</v>
      </c>
      <c r="B571" s="48"/>
      <c r="C571" s="48"/>
    </row>
    <row r="572" spans="1:3" x14ac:dyDescent="0.25">
      <c r="A572" s="42" t="e">
        <f t="shared" si="11"/>
        <v>#NUM!</v>
      </c>
      <c r="B572" s="48"/>
      <c r="C572" s="48"/>
    </row>
    <row r="573" spans="1:3" x14ac:dyDescent="0.25">
      <c r="A573" s="42" t="e">
        <f t="shared" si="11"/>
        <v>#NUM!</v>
      </c>
      <c r="B573" s="48"/>
      <c r="C573" s="48"/>
    </row>
    <row r="574" spans="1:3" x14ac:dyDescent="0.25">
      <c r="A574" s="42" t="e">
        <f t="shared" si="11"/>
        <v>#NUM!</v>
      </c>
      <c r="B574" s="48"/>
      <c r="C574" s="48"/>
    </row>
    <row r="575" spans="1:3" x14ac:dyDescent="0.25">
      <c r="A575" s="42" t="e">
        <f t="shared" si="11"/>
        <v>#NUM!</v>
      </c>
      <c r="B575" s="48"/>
      <c r="C575" s="48"/>
    </row>
    <row r="576" spans="1:3" x14ac:dyDescent="0.25">
      <c r="A576" s="42" t="e">
        <f t="shared" si="11"/>
        <v>#NUM!</v>
      </c>
      <c r="B576" s="48"/>
      <c r="C576" s="48"/>
    </row>
    <row r="577" spans="1:3" x14ac:dyDescent="0.25">
      <c r="A577" s="42" t="e">
        <f t="shared" si="11"/>
        <v>#NUM!</v>
      </c>
      <c r="B577" s="48"/>
      <c r="C577" s="48"/>
    </row>
    <row r="578" spans="1:3" x14ac:dyDescent="0.25">
      <c r="A578" s="42" t="e">
        <f t="shared" si="11"/>
        <v>#NUM!</v>
      </c>
      <c r="B578" s="48"/>
      <c r="C578" s="48"/>
    </row>
    <row r="579" spans="1:3" x14ac:dyDescent="0.25">
      <c r="A579" s="42" t="e">
        <f t="shared" si="11"/>
        <v>#NUM!</v>
      </c>
      <c r="B579" s="48"/>
      <c r="C579" s="48"/>
    </row>
    <row r="580" spans="1:3" x14ac:dyDescent="0.25">
      <c r="A580" s="42" t="e">
        <f t="shared" si="11"/>
        <v>#NUM!</v>
      </c>
      <c r="B580" s="48"/>
      <c r="C580" s="48"/>
    </row>
    <row r="581" spans="1:3" x14ac:dyDescent="0.25">
      <c r="A581" s="42" t="e">
        <f t="shared" si="11"/>
        <v>#NUM!</v>
      </c>
      <c r="B581" s="48"/>
      <c r="C581" s="48"/>
    </row>
    <row r="582" spans="1:3" x14ac:dyDescent="0.25">
      <c r="A582" s="42" t="e">
        <f t="shared" si="11"/>
        <v>#NUM!</v>
      </c>
      <c r="B582" s="48"/>
      <c r="C582" s="48"/>
    </row>
    <row r="583" spans="1:3" x14ac:dyDescent="0.25">
      <c r="A583" s="42" t="e">
        <f t="shared" si="11"/>
        <v>#NUM!</v>
      </c>
      <c r="B583" s="48"/>
      <c r="C583" s="48"/>
    </row>
    <row r="584" spans="1:3" x14ac:dyDescent="0.25">
      <c r="A584" s="42" t="e">
        <f t="shared" si="11"/>
        <v>#NUM!</v>
      </c>
      <c r="B584" s="48"/>
      <c r="C584" s="48"/>
    </row>
    <row r="585" spans="1:3" x14ac:dyDescent="0.25">
      <c r="A585" s="42" t="e">
        <f t="shared" ref="A585:A648" si="12">IF(A584="","",IF($K$3-A584&lt;0.01,"",(A584+TIME(0,$D$3,0))))</f>
        <v>#NUM!</v>
      </c>
      <c r="B585" s="48"/>
      <c r="C585" s="48"/>
    </row>
    <row r="586" spans="1:3" x14ac:dyDescent="0.25">
      <c r="A586" s="42" t="e">
        <f t="shared" si="12"/>
        <v>#NUM!</v>
      </c>
      <c r="B586" s="48"/>
      <c r="C586" s="48"/>
    </row>
    <row r="587" spans="1:3" x14ac:dyDescent="0.25">
      <c r="A587" s="42" t="e">
        <f t="shared" si="12"/>
        <v>#NUM!</v>
      </c>
      <c r="B587" s="48"/>
      <c r="C587" s="48"/>
    </row>
    <row r="588" spans="1:3" x14ac:dyDescent="0.25">
      <c r="A588" s="42" t="e">
        <f t="shared" si="12"/>
        <v>#NUM!</v>
      </c>
      <c r="B588" s="48"/>
      <c r="C588" s="48"/>
    </row>
    <row r="589" spans="1:3" x14ac:dyDescent="0.25">
      <c r="A589" s="42" t="e">
        <f t="shared" si="12"/>
        <v>#NUM!</v>
      </c>
      <c r="B589" s="48"/>
      <c r="C589" s="48"/>
    </row>
    <row r="590" spans="1:3" x14ac:dyDescent="0.25">
      <c r="A590" s="42" t="e">
        <f t="shared" si="12"/>
        <v>#NUM!</v>
      </c>
      <c r="B590" s="48"/>
      <c r="C590" s="48"/>
    </row>
    <row r="591" spans="1:3" x14ac:dyDescent="0.25">
      <c r="A591" s="42" t="e">
        <f t="shared" si="12"/>
        <v>#NUM!</v>
      </c>
      <c r="B591" s="48"/>
      <c r="C591" s="48"/>
    </row>
    <row r="592" spans="1:3" x14ac:dyDescent="0.25">
      <c r="A592" s="42" t="e">
        <f t="shared" si="12"/>
        <v>#NUM!</v>
      </c>
      <c r="B592" s="48"/>
      <c r="C592" s="48"/>
    </row>
    <row r="593" spans="1:3" x14ac:dyDescent="0.25">
      <c r="A593" s="42" t="e">
        <f t="shared" si="12"/>
        <v>#NUM!</v>
      </c>
      <c r="B593" s="48"/>
      <c r="C593" s="48"/>
    </row>
    <row r="594" spans="1:3" x14ac:dyDescent="0.25">
      <c r="A594" s="42" t="e">
        <f t="shared" si="12"/>
        <v>#NUM!</v>
      </c>
      <c r="B594" s="48"/>
      <c r="C594" s="48"/>
    </row>
    <row r="595" spans="1:3" x14ac:dyDescent="0.25">
      <c r="A595" s="42" t="e">
        <f t="shared" si="12"/>
        <v>#NUM!</v>
      </c>
      <c r="B595" s="48"/>
      <c r="C595" s="48"/>
    </row>
    <row r="596" spans="1:3" x14ac:dyDescent="0.25">
      <c r="A596" s="42" t="e">
        <f t="shared" si="12"/>
        <v>#NUM!</v>
      </c>
      <c r="B596" s="48"/>
      <c r="C596" s="48"/>
    </row>
    <row r="597" spans="1:3" x14ac:dyDescent="0.25">
      <c r="A597" s="42" t="e">
        <f t="shared" si="12"/>
        <v>#NUM!</v>
      </c>
      <c r="B597" s="48"/>
      <c r="C597" s="48"/>
    </row>
    <row r="598" spans="1:3" x14ac:dyDescent="0.25">
      <c r="A598" s="42" t="e">
        <f t="shared" si="12"/>
        <v>#NUM!</v>
      </c>
      <c r="B598" s="48"/>
      <c r="C598" s="48"/>
    </row>
    <row r="599" spans="1:3" x14ac:dyDescent="0.25">
      <c r="A599" s="42" t="e">
        <f t="shared" si="12"/>
        <v>#NUM!</v>
      </c>
      <c r="B599" s="48"/>
      <c r="C599" s="48"/>
    </row>
    <row r="600" spans="1:3" x14ac:dyDescent="0.25">
      <c r="A600" s="42" t="e">
        <f t="shared" si="12"/>
        <v>#NUM!</v>
      </c>
      <c r="B600" s="48"/>
      <c r="C600" s="48"/>
    </row>
    <row r="601" spans="1:3" x14ac:dyDescent="0.25">
      <c r="A601" s="42" t="e">
        <f t="shared" si="12"/>
        <v>#NUM!</v>
      </c>
      <c r="B601" s="48"/>
      <c r="C601" s="48"/>
    </row>
    <row r="602" spans="1:3" x14ac:dyDescent="0.25">
      <c r="A602" s="42" t="e">
        <f t="shared" si="12"/>
        <v>#NUM!</v>
      </c>
      <c r="B602" s="48"/>
      <c r="C602" s="48"/>
    </row>
    <row r="603" spans="1:3" x14ac:dyDescent="0.25">
      <c r="A603" s="42" t="e">
        <f t="shared" si="12"/>
        <v>#NUM!</v>
      </c>
      <c r="B603" s="48"/>
      <c r="C603" s="48"/>
    </row>
    <row r="604" spans="1:3" x14ac:dyDescent="0.25">
      <c r="A604" s="42" t="e">
        <f t="shared" si="12"/>
        <v>#NUM!</v>
      </c>
      <c r="B604" s="48"/>
      <c r="C604" s="48"/>
    </row>
    <row r="605" spans="1:3" x14ac:dyDescent="0.25">
      <c r="A605" s="42" t="e">
        <f t="shared" si="12"/>
        <v>#NUM!</v>
      </c>
      <c r="B605" s="48"/>
      <c r="C605" s="48"/>
    </row>
    <row r="606" spans="1:3" x14ac:dyDescent="0.25">
      <c r="A606" s="42" t="e">
        <f t="shared" si="12"/>
        <v>#NUM!</v>
      </c>
      <c r="B606" s="48"/>
      <c r="C606" s="48"/>
    </row>
    <row r="607" spans="1:3" x14ac:dyDescent="0.25">
      <c r="A607" s="42" t="e">
        <f t="shared" si="12"/>
        <v>#NUM!</v>
      </c>
      <c r="B607" s="48"/>
      <c r="C607" s="48"/>
    </row>
    <row r="608" spans="1:3" x14ac:dyDescent="0.25">
      <c r="A608" s="42" t="e">
        <f t="shared" si="12"/>
        <v>#NUM!</v>
      </c>
      <c r="B608" s="48"/>
      <c r="C608" s="48"/>
    </row>
    <row r="609" spans="1:3" x14ac:dyDescent="0.25">
      <c r="A609" s="42" t="e">
        <f t="shared" si="12"/>
        <v>#NUM!</v>
      </c>
      <c r="B609" s="48"/>
      <c r="C609" s="48"/>
    </row>
    <row r="610" spans="1:3" x14ac:dyDescent="0.25">
      <c r="A610" s="42" t="e">
        <f t="shared" si="12"/>
        <v>#NUM!</v>
      </c>
      <c r="B610" s="48"/>
      <c r="C610" s="48"/>
    </row>
    <row r="611" spans="1:3" x14ac:dyDescent="0.25">
      <c r="A611" s="42" t="e">
        <f t="shared" si="12"/>
        <v>#NUM!</v>
      </c>
      <c r="B611" s="48"/>
      <c r="C611" s="48"/>
    </row>
    <row r="612" spans="1:3" x14ac:dyDescent="0.25">
      <c r="A612" s="42" t="e">
        <f t="shared" si="12"/>
        <v>#NUM!</v>
      </c>
      <c r="B612" s="48"/>
      <c r="C612" s="48"/>
    </row>
    <row r="613" spans="1:3" x14ac:dyDescent="0.25">
      <c r="A613" s="42" t="e">
        <f t="shared" si="12"/>
        <v>#NUM!</v>
      </c>
      <c r="B613" s="48"/>
      <c r="C613" s="48"/>
    </row>
    <row r="614" spans="1:3" x14ac:dyDescent="0.25">
      <c r="A614" s="42" t="e">
        <f t="shared" si="12"/>
        <v>#NUM!</v>
      </c>
      <c r="B614" s="48"/>
      <c r="C614" s="48"/>
    </row>
    <row r="615" spans="1:3" x14ac:dyDescent="0.25">
      <c r="A615" s="42" t="e">
        <f t="shared" si="12"/>
        <v>#NUM!</v>
      </c>
      <c r="B615" s="48"/>
      <c r="C615" s="48"/>
    </row>
    <row r="616" spans="1:3" x14ac:dyDescent="0.25">
      <c r="A616" s="42" t="e">
        <f t="shared" si="12"/>
        <v>#NUM!</v>
      </c>
      <c r="B616" s="48"/>
      <c r="C616" s="48"/>
    </row>
    <row r="617" spans="1:3" x14ac:dyDescent="0.25">
      <c r="A617" s="42" t="e">
        <f t="shared" si="12"/>
        <v>#NUM!</v>
      </c>
      <c r="B617" s="48"/>
      <c r="C617" s="48"/>
    </row>
    <row r="618" spans="1:3" x14ac:dyDescent="0.25">
      <c r="A618" s="42" t="e">
        <f t="shared" si="12"/>
        <v>#NUM!</v>
      </c>
      <c r="B618" s="48"/>
      <c r="C618" s="48"/>
    </row>
    <row r="619" spans="1:3" x14ac:dyDescent="0.25">
      <c r="A619" s="42" t="e">
        <f t="shared" si="12"/>
        <v>#NUM!</v>
      </c>
      <c r="B619" s="48"/>
      <c r="C619" s="48"/>
    </row>
    <row r="620" spans="1:3" x14ac:dyDescent="0.25">
      <c r="A620" s="42" t="e">
        <f t="shared" si="12"/>
        <v>#NUM!</v>
      </c>
      <c r="B620" s="48"/>
      <c r="C620" s="48"/>
    </row>
    <row r="621" spans="1:3" x14ac:dyDescent="0.25">
      <c r="A621" s="42" t="e">
        <f t="shared" si="12"/>
        <v>#NUM!</v>
      </c>
      <c r="B621" s="48"/>
      <c r="C621" s="48"/>
    </row>
    <row r="622" spans="1:3" x14ac:dyDescent="0.25">
      <c r="A622" s="42" t="e">
        <f t="shared" si="12"/>
        <v>#NUM!</v>
      </c>
      <c r="B622" s="48"/>
      <c r="C622" s="48"/>
    </row>
    <row r="623" spans="1:3" x14ac:dyDescent="0.25">
      <c r="A623" s="42" t="e">
        <f t="shared" si="12"/>
        <v>#NUM!</v>
      </c>
      <c r="B623" s="48"/>
      <c r="C623" s="48"/>
    </row>
    <row r="624" spans="1:3" x14ac:dyDescent="0.25">
      <c r="A624" s="42" t="e">
        <f t="shared" si="12"/>
        <v>#NUM!</v>
      </c>
      <c r="B624" s="48"/>
      <c r="C624" s="48"/>
    </row>
    <row r="625" spans="1:3" x14ac:dyDescent="0.25">
      <c r="A625" s="42" t="e">
        <f t="shared" si="12"/>
        <v>#NUM!</v>
      </c>
      <c r="B625" s="48"/>
      <c r="C625" s="48"/>
    </row>
    <row r="626" spans="1:3" x14ac:dyDescent="0.25">
      <c r="A626" s="42" t="e">
        <f t="shared" si="12"/>
        <v>#NUM!</v>
      </c>
      <c r="B626" s="48"/>
      <c r="C626" s="48"/>
    </row>
    <row r="627" spans="1:3" x14ac:dyDescent="0.25">
      <c r="A627" s="42" t="e">
        <f t="shared" si="12"/>
        <v>#NUM!</v>
      </c>
      <c r="B627" s="48"/>
      <c r="C627" s="48"/>
    </row>
    <row r="628" spans="1:3" x14ac:dyDescent="0.25">
      <c r="A628" s="42" t="e">
        <f t="shared" si="12"/>
        <v>#NUM!</v>
      </c>
      <c r="B628" s="48"/>
      <c r="C628" s="48"/>
    </row>
    <row r="629" spans="1:3" x14ac:dyDescent="0.25">
      <c r="A629" s="42" t="e">
        <f t="shared" si="12"/>
        <v>#NUM!</v>
      </c>
      <c r="B629" s="48"/>
      <c r="C629" s="48"/>
    </row>
    <row r="630" spans="1:3" x14ac:dyDescent="0.25">
      <c r="A630" s="42" t="e">
        <f t="shared" si="12"/>
        <v>#NUM!</v>
      </c>
      <c r="B630" s="48"/>
      <c r="C630" s="48"/>
    </row>
    <row r="631" spans="1:3" x14ac:dyDescent="0.25">
      <c r="A631" s="42" t="e">
        <f t="shared" si="12"/>
        <v>#NUM!</v>
      </c>
      <c r="B631" s="48"/>
      <c r="C631" s="48"/>
    </row>
    <row r="632" spans="1:3" x14ac:dyDescent="0.25">
      <c r="A632" s="42" t="e">
        <f t="shared" si="12"/>
        <v>#NUM!</v>
      </c>
      <c r="B632" s="48"/>
      <c r="C632" s="48"/>
    </row>
    <row r="633" spans="1:3" x14ac:dyDescent="0.25">
      <c r="A633" s="42" t="e">
        <f t="shared" si="12"/>
        <v>#NUM!</v>
      </c>
      <c r="B633" s="48"/>
      <c r="C633" s="48"/>
    </row>
    <row r="634" spans="1:3" x14ac:dyDescent="0.25">
      <c r="A634" s="42" t="e">
        <f t="shared" si="12"/>
        <v>#NUM!</v>
      </c>
      <c r="B634" s="48"/>
      <c r="C634" s="48"/>
    </row>
    <row r="635" spans="1:3" x14ac:dyDescent="0.25">
      <c r="A635" s="42" t="e">
        <f t="shared" si="12"/>
        <v>#NUM!</v>
      </c>
      <c r="B635" s="48"/>
      <c r="C635" s="48"/>
    </row>
    <row r="636" spans="1:3" x14ac:dyDescent="0.25">
      <c r="A636" s="42" t="e">
        <f t="shared" si="12"/>
        <v>#NUM!</v>
      </c>
      <c r="B636" s="48"/>
      <c r="C636" s="48"/>
    </row>
    <row r="637" spans="1:3" x14ac:dyDescent="0.25">
      <c r="A637" s="42" t="e">
        <f t="shared" si="12"/>
        <v>#NUM!</v>
      </c>
      <c r="B637" s="48"/>
      <c r="C637" s="48"/>
    </row>
    <row r="638" spans="1:3" x14ac:dyDescent="0.25">
      <c r="A638" s="42" t="e">
        <f t="shared" si="12"/>
        <v>#NUM!</v>
      </c>
      <c r="B638" s="48"/>
      <c r="C638" s="48"/>
    </row>
    <row r="639" spans="1:3" x14ac:dyDescent="0.25">
      <c r="A639" s="42" t="e">
        <f t="shared" si="12"/>
        <v>#NUM!</v>
      </c>
      <c r="B639" s="48"/>
      <c r="C639" s="48"/>
    </row>
    <row r="640" spans="1:3" x14ac:dyDescent="0.25">
      <c r="A640" s="42" t="e">
        <f t="shared" si="12"/>
        <v>#NUM!</v>
      </c>
      <c r="B640" s="48"/>
      <c r="C640" s="48"/>
    </row>
    <row r="641" spans="1:3" x14ac:dyDescent="0.25">
      <c r="A641" s="42" t="e">
        <f t="shared" si="12"/>
        <v>#NUM!</v>
      </c>
      <c r="B641" s="48"/>
      <c r="C641" s="48"/>
    </row>
    <row r="642" spans="1:3" x14ac:dyDescent="0.25">
      <c r="A642" s="42" t="e">
        <f t="shared" si="12"/>
        <v>#NUM!</v>
      </c>
      <c r="B642" s="48"/>
      <c r="C642" s="48"/>
    </row>
    <row r="643" spans="1:3" x14ac:dyDescent="0.25">
      <c r="A643" s="42" t="e">
        <f t="shared" si="12"/>
        <v>#NUM!</v>
      </c>
      <c r="B643" s="48"/>
      <c r="C643" s="48"/>
    </row>
    <row r="644" spans="1:3" x14ac:dyDescent="0.25">
      <c r="A644" s="42" t="e">
        <f t="shared" si="12"/>
        <v>#NUM!</v>
      </c>
      <c r="B644" s="48"/>
      <c r="C644" s="48"/>
    </row>
    <row r="645" spans="1:3" x14ac:dyDescent="0.25">
      <c r="A645" s="42" t="e">
        <f t="shared" si="12"/>
        <v>#NUM!</v>
      </c>
      <c r="B645" s="48"/>
      <c r="C645" s="48"/>
    </row>
    <row r="646" spans="1:3" x14ac:dyDescent="0.25">
      <c r="A646" s="42" t="e">
        <f t="shared" si="12"/>
        <v>#NUM!</v>
      </c>
      <c r="B646" s="48"/>
      <c r="C646" s="48"/>
    </row>
    <row r="647" spans="1:3" x14ac:dyDescent="0.25">
      <c r="A647" s="42" t="e">
        <f t="shared" si="12"/>
        <v>#NUM!</v>
      </c>
      <c r="B647" s="48"/>
      <c r="C647" s="48"/>
    </row>
    <row r="648" spans="1:3" x14ac:dyDescent="0.25">
      <c r="A648" s="42" t="e">
        <f t="shared" si="12"/>
        <v>#NUM!</v>
      </c>
      <c r="B648" s="48"/>
      <c r="C648" s="48"/>
    </row>
    <row r="649" spans="1:3" x14ac:dyDescent="0.25">
      <c r="A649" s="42" t="e">
        <f t="shared" ref="A649:A712" si="13">IF(A648="","",IF($K$3-A648&lt;0.01,"",(A648+TIME(0,$D$3,0))))</f>
        <v>#NUM!</v>
      </c>
      <c r="B649" s="48"/>
      <c r="C649" s="48"/>
    </row>
    <row r="650" spans="1:3" x14ac:dyDescent="0.25">
      <c r="A650" s="42" t="e">
        <f t="shared" si="13"/>
        <v>#NUM!</v>
      </c>
      <c r="B650" s="48"/>
      <c r="C650" s="48"/>
    </row>
    <row r="651" spans="1:3" x14ac:dyDescent="0.25">
      <c r="A651" s="42" t="e">
        <f t="shared" si="13"/>
        <v>#NUM!</v>
      </c>
      <c r="B651" s="48"/>
      <c r="C651" s="48"/>
    </row>
    <row r="652" spans="1:3" x14ac:dyDescent="0.25">
      <c r="A652" s="42" t="e">
        <f t="shared" si="13"/>
        <v>#NUM!</v>
      </c>
      <c r="B652" s="48"/>
      <c r="C652" s="48"/>
    </row>
    <row r="653" spans="1:3" x14ac:dyDescent="0.25">
      <c r="A653" s="42" t="e">
        <f t="shared" si="13"/>
        <v>#NUM!</v>
      </c>
      <c r="B653" s="48"/>
      <c r="C653" s="48"/>
    </row>
    <row r="654" spans="1:3" x14ac:dyDescent="0.25">
      <c r="A654" s="42" t="e">
        <f t="shared" si="13"/>
        <v>#NUM!</v>
      </c>
      <c r="B654" s="48"/>
      <c r="C654" s="48"/>
    </row>
    <row r="655" spans="1:3" x14ac:dyDescent="0.25">
      <c r="A655" s="42" t="e">
        <f t="shared" si="13"/>
        <v>#NUM!</v>
      </c>
      <c r="B655" s="48"/>
      <c r="C655" s="48"/>
    </row>
    <row r="656" spans="1:3" x14ac:dyDescent="0.25">
      <c r="A656" s="42" t="e">
        <f t="shared" si="13"/>
        <v>#NUM!</v>
      </c>
      <c r="B656" s="48"/>
      <c r="C656" s="48"/>
    </row>
    <row r="657" spans="1:3" x14ac:dyDescent="0.25">
      <c r="A657" s="42" t="e">
        <f t="shared" si="13"/>
        <v>#NUM!</v>
      </c>
      <c r="B657" s="48"/>
      <c r="C657" s="48"/>
    </row>
    <row r="658" spans="1:3" x14ac:dyDescent="0.25">
      <c r="A658" s="42" t="e">
        <f t="shared" si="13"/>
        <v>#NUM!</v>
      </c>
      <c r="B658" s="48"/>
      <c r="C658" s="48"/>
    </row>
    <row r="659" spans="1:3" x14ac:dyDescent="0.25">
      <c r="A659" s="42" t="e">
        <f t="shared" si="13"/>
        <v>#NUM!</v>
      </c>
      <c r="B659" s="48"/>
      <c r="C659" s="48"/>
    </row>
    <row r="660" spans="1:3" x14ac:dyDescent="0.25">
      <c r="A660" s="42" t="e">
        <f t="shared" si="13"/>
        <v>#NUM!</v>
      </c>
      <c r="B660" s="48"/>
      <c r="C660" s="48"/>
    </row>
    <row r="661" spans="1:3" x14ac:dyDescent="0.25">
      <c r="A661" s="42" t="e">
        <f t="shared" si="13"/>
        <v>#NUM!</v>
      </c>
      <c r="B661" s="48"/>
      <c r="C661" s="48"/>
    </row>
    <row r="662" spans="1:3" x14ac:dyDescent="0.25">
      <c r="A662" s="42" t="e">
        <f t="shared" si="13"/>
        <v>#NUM!</v>
      </c>
      <c r="B662" s="48"/>
      <c r="C662" s="48"/>
    </row>
    <row r="663" spans="1:3" x14ac:dyDescent="0.25">
      <c r="A663" s="42" t="e">
        <f t="shared" si="13"/>
        <v>#NUM!</v>
      </c>
      <c r="B663" s="48"/>
      <c r="C663" s="48"/>
    </row>
    <row r="664" spans="1:3" x14ac:dyDescent="0.25">
      <c r="A664" s="42" t="e">
        <f t="shared" si="13"/>
        <v>#NUM!</v>
      </c>
      <c r="B664" s="48"/>
      <c r="C664" s="48"/>
    </row>
    <row r="665" spans="1:3" x14ac:dyDescent="0.25">
      <c r="A665" s="42" t="e">
        <f t="shared" si="13"/>
        <v>#NUM!</v>
      </c>
      <c r="B665" s="48"/>
      <c r="C665" s="48"/>
    </row>
    <row r="666" spans="1:3" x14ac:dyDescent="0.25">
      <c r="A666" s="42" t="e">
        <f t="shared" si="13"/>
        <v>#NUM!</v>
      </c>
      <c r="B666" s="48"/>
      <c r="C666" s="48"/>
    </row>
    <row r="667" spans="1:3" x14ac:dyDescent="0.25">
      <c r="A667" s="42" t="e">
        <f t="shared" si="13"/>
        <v>#NUM!</v>
      </c>
      <c r="B667" s="48"/>
      <c r="C667" s="48"/>
    </row>
    <row r="668" spans="1:3" x14ac:dyDescent="0.25">
      <c r="A668" s="42" t="e">
        <f t="shared" si="13"/>
        <v>#NUM!</v>
      </c>
      <c r="B668" s="48"/>
      <c r="C668" s="48"/>
    </row>
    <row r="669" spans="1:3" x14ac:dyDescent="0.25">
      <c r="A669" s="42" t="e">
        <f t="shared" si="13"/>
        <v>#NUM!</v>
      </c>
      <c r="B669" s="48"/>
      <c r="C669" s="48"/>
    </row>
    <row r="670" spans="1:3" x14ac:dyDescent="0.25">
      <c r="A670" s="42" t="e">
        <f t="shared" si="13"/>
        <v>#NUM!</v>
      </c>
      <c r="B670" s="48"/>
      <c r="C670" s="48"/>
    </row>
    <row r="671" spans="1:3" x14ac:dyDescent="0.25">
      <c r="A671" s="42" t="e">
        <f t="shared" si="13"/>
        <v>#NUM!</v>
      </c>
      <c r="B671" s="48"/>
      <c r="C671" s="48"/>
    </row>
    <row r="672" spans="1:3" x14ac:dyDescent="0.25">
      <c r="A672" s="42" t="e">
        <f t="shared" si="13"/>
        <v>#NUM!</v>
      </c>
      <c r="B672" s="48"/>
      <c r="C672" s="48"/>
    </row>
    <row r="673" spans="1:3" x14ac:dyDescent="0.25">
      <c r="A673" s="42" t="e">
        <f t="shared" si="13"/>
        <v>#NUM!</v>
      </c>
      <c r="B673" s="48"/>
      <c r="C673" s="48"/>
    </row>
    <row r="674" spans="1:3" x14ac:dyDescent="0.25">
      <c r="A674" s="42" t="e">
        <f t="shared" si="13"/>
        <v>#NUM!</v>
      </c>
      <c r="B674" s="48"/>
      <c r="C674" s="48"/>
    </row>
    <row r="675" spans="1:3" x14ac:dyDescent="0.25">
      <c r="A675" s="42" t="e">
        <f t="shared" si="13"/>
        <v>#NUM!</v>
      </c>
      <c r="B675" s="48"/>
      <c r="C675" s="48"/>
    </row>
    <row r="676" spans="1:3" x14ac:dyDescent="0.25">
      <c r="A676" s="42" t="e">
        <f t="shared" si="13"/>
        <v>#NUM!</v>
      </c>
      <c r="B676" s="48"/>
      <c r="C676" s="48"/>
    </row>
    <row r="677" spans="1:3" x14ac:dyDescent="0.25">
      <c r="A677" s="42" t="e">
        <f t="shared" si="13"/>
        <v>#NUM!</v>
      </c>
      <c r="B677" s="48"/>
      <c r="C677" s="48"/>
    </row>
    <row r="678" spans="1:3" x14ac:dyDescent="0.25">
      <c r="A678" s="42" t="e">
        <f t="shared" si="13"/>
        <v>#NUM!</v>
      </c>
      <c r="B678" s="48"/>
      <c r="C678" s="48"/>
    </row>
    <row r="679" spans="1:3" x14ac:dyDescent="0.25">
      <c r="A679" s="42" t="e">
        <f t="shared" si="13"/>
        <v>#NUM!</v>
      </c>
      <c r="B679" s="48"/>
      <c r="C679" s="48"/>
    </row>
    <row r="680" spans="1:3" x14ac:dyDescent="0.25">
      <c r="A680" s="42" t="e">
        <f t="shared" si="13"/>
        <v>#NUM!</v>
      </c>
      <c r="B680" s="48"/>
      <c r="C680" s="48"/>
    </row>
    <row r="681" spans="1:3" x14ac:dyDescent="0.25">
      <c r="A681" s="42" t="e">
        <f t="shared" si="13"/>
        <v>#NUM!</v>
      </c>
      <c r="B681" s="48"/>
      <c r="C681" s="48"/>
    </row>
    <row r="682" spans="1:3" x14ac:dyDescent="0.25">
      <c r="A682" s="42" t="e">
        <f t="shared" si="13"/>
        <v>#NUM!</v>
      </c>
      <c r="B682" s="48"/>
      <c r="C682" s="48"/>
    </row>
    <row r="683" spans="1:3" x14ac:dyDescent="0.25">
      <c r="A683" s="42" t="e">
        <f t="shared" si="13"/>
        <v>#NUM!</v>
      </c>
      <c r="B683" s="48"/>
      <c r="C683" s="48"/>
    </row>
    <row r="684" spans="1:3" x14ac:dyDescent="0.25">
      <c r="A684" s="42" t="e">
        <f t="shared" si="13"/>
        <v>#NUM!</v>
      </c>
      <c r="B684" s="48"/>
      <c r="C684" s="48"/>
    </row>
    <row r="685" spans="1:3" x14ac:dyDescent="0.25">
      <c r="A685" s="42" t="e">
        <f t="shared" si="13"/>
        <v>#NUM!</v>
      </c>
      <c r="B685" s="48"/>
      <c r="C685" s="48"/>
    </row>
    <row r="686" spans="1:3" x14ac:dyDescent="0.25">
      <c r="A686" s="42" t="e">
        <f t="shared" si="13"/>
        <v>#NUM!</v>
      </c>
      <c r="B686" s="48"/>
      <c r="C686" s="48"/>
    </row>
    <row r="687" spans="1:3" x14ac:dyDescent="0.25">
      <c r="A687" s="42" t="e">
        <f t="shared" si="13"/>
        <v>#NUM!</v>
      </c>
      <c r="B687" s="48"/>
      <c r="C687" s="48"/>
    </row>
    <row r="688" spans="1:3" x14ac:dyDescent="0.25">
      <c r="A688" s="42" t="e">
        <f t="shared" si="13"/>
        <v>#NUM!</v>
      </c>
      <c r="B688" s="48"/>
      <c r="C688" s="48"/>
    </row>
    <row r="689" spans="1:3" x14ac:dyDescent="0.25">
      <c r="A689" s="42" t="e">
        <f t="shared" si="13"/>
        <v>#NUM!</v>
      </c>
      <c r="B689" s="48"/>
      <c r="C689" s="48"/>
    </row>
    <row r="690" spans="1:3" x14ac:dyDescent="0.25">
      <c r="A690" s="42" t="e">
        <f t="shared" si="13"/>
        <v>#NUM!</v>
      </c>
      <c r="B690" s="48"/>
      <c r="C690" s="48"/>
    </row>
    <row r="691" spans="1:3" x14ac:dyDescent="0.25">
      <c r="A691" s="42" t="e">
        <f t="shared" si="13"/>
        <v>#NUM!</v>
      </c>
      <c r="B691" s="48"/>
      <c r="C691" s="48"/>
    </row>
    <row r="692" spans="1:3" x14ac:dyDescent="0.25">
      <c r="A692" s="42" t="e">
        <f t="shared" si="13"/>
        <v>#NUM!</v>
      </c>
      <c r="B692" s="48"/>
      <c r="C692" s="48"/>
    </row>
    <row r="693" spans="1:3" x14ac:dyDescent="0.25">
      <c r="A693" s="42" t="e">
        <f t="shared" si="13"/>
        <v>#NUM!</v>
      </c>
      <c r="B693" s="48"/>
      <c r="C693" s="48"/>
    </row>
    <row r="694" spans="1:3" x14ac:dyDescent="0.25">
      <c r="A694" s="42" t="e">
        <f t="shared" si="13"/>
        <v>#NUM!</v>
      </c>
      <c r="B694" s="48"/>
      <c r="C694" s="48"/>
    </row>
    <row r="695" spans="1:3" x14ac:dyDescent="0.25">
      <c r="A695" s="42" t="e">
        <f t="shared" si="13"/>
        <v>#NUM!</v>
      </c>
      <c r="B695" s="48"/>
      <c r="C695" s="48"/>
    </row>
    <row r="696" spans="1:3" x14ac:dyDescent="0.25">
      <c r="A696" s="42" t="e">
        <f t="shared" si="13"/>
        <v>#NUM!</v>
      </c>
      <c r="B696" s="48"/>
      <c r="C696" s="48"/>
    </row>
    <row r="697" spans="1:3" x14ac:dyDescent="0.25">
      <c r="A697" s="42" t="e">
        <f t="shared" si="13"/>
        <v>#NUM!</v>
      </c>
      <c r="B697" s="48"/>
      <c r="C697" s="48"/>
    </row>
    <row r="698" spans="1:3" x14ac:dyDescent="0.25">
      <c r="A698" s="42" t="e">
        <f t="shared" si="13"/>
        <v>#NUM!</v>
      </c>
      <c r="B698" s="48"/>
      <c r="C698" s="48"/>
    </row>
    <row r="699" spans="1:3" x14ac:dyDescent="0.25">
      <c r="A699" s="42" t="e">
        <f t="shared" si="13"/>
        <v>#NUM!</v>
      </c>
      <c r="B699" s="48"/>
      <c r="C699" s="48"/>
    </row>
    <row r="700" spans="1:3" x14ac:dyDescent="0.25">
      <c r="A700" s="42" t="e">
        <f t="shared" si="13"/>
        <v>#NUM!</v>
      </c>
      <c r="B700" s="48"/>
      <c r="C700" s="48"/>
    </row>
    <row r="701" spans="1:3" x14ac:dyDescent="0.25">
      <c r="A701" s="42" t="e">
        <f t="shared" si="13"/>
        <v>#NUM!</v>
      </c>
      <c r="B701" s="48"/>
      <c r="C701" s="48"/>
    </row>
    <row r="702" spans="1:3" x14ac:dyDescent="0.25">
      <c r="A702" s="42" t="e">
        <f t="shared" si="13"/>
        <v>#NUM!</v>
      </c>
      <c r="B702" s="48"/>
      <c r="C702" s="48"/>
    </row>
    <row r="703" spans="1:3" x14ac:dyDescent="0.25">
      <c r="A703" s="42" t="e">
        <f t="shared" si="13"/>
        <v>#NUM!</v>
      </c>
      <c r="B703" s="48"/>
      <c r="C703" s="48"/>
    </row>
    <row r="704" spans="1:3" x14ac:dyDescent="0.25">
      <c r="A704" s="42" t="e">
        <f t="shared" si="13"/>
        <v>#NUM!</v>
      </c>
      <c r="B704" s="48"/>
      <c r="C704" s="48"/>
    </row>
    <row r="705" spans="1:3" x14ac:dyDescent="0.25">
      <c r="A705" s="42" t="e">
        <f t="shared" si="13"/>
        <v>#NUM!</v>
      </c>
      <c r="B705" s="48"/>
      <c r="C705" s="48"/>
    </row>
    <row r="706" spans="1:3" x14ac:dyDescent="0.25">
      <c r="A706" s="42" t="e">
        <f t="shared" si="13"/>
        <v>#NUM!</v>
      </c>
      <c r="B706" s="48"/>
      <c r="C706" s="48"/>
    </row>
    <row r="707" spans="1:3" x14ac:dyDescent="0.25">
      <c r="A707" s="42" t="e">
        <f t="shared" si="13"/>
        <v>#NUM!</v>
      </c>
      <c r="B707" s="48"/>
      <c r="C707" s="48"/>
    </row>
    <row r="708" spans="1:3" x14ac:dyDescent="0.25">
      <c r="A708" s="42" t="e">
        <f t="shared" si="13"/>
        <v>#NUM!</v>
      </c>
      <c r="B708" s="48"/>
      <c r="C708" s="48"/>
    </row>
    <row r="709" spans="1:3" x14ac:dyDescent="0.25">
      <c r="A709" s="42" t="e">
        <f t="shared" si="13"/>
        <v>#NUM!</v>
      </c>
      <c r="B709" s="48"/>
      <c r="C709" s="48"/>
    </row>
    <row r="710" spans="1:3" x14ac:dyDescent="0.25">
      <c r="A710" s="42" t="e">
        <f t="shared" si="13"/>
        <v>#NUM!</v>
      </c>
      <c r="B710" s="48"/>
      <c r="C710" s="48"/>
    </row>
    <row r="711" spans="1:3" x14ac:dyDescent="0.25">
      <c r="A711" s="42" t="e">
        <f t="shared" si="13"/>
        <v>#NUM!</v>
      </c>
      <c r="B711" s="48"/>
      <c r="C711" s="48"/>
    </row>
    <row r="712" spans="1:3" x14ac:dyDescent="0.25">
      <c r="A712" s="42" t="e">
        <f t="shared" si="13"/>
        <v>#NUM!</v>
      </c>
      <c r="B712" s="48"/>
      <c r="C712" s="48"/>
    </row>
    <row r="713" spans="1:3" x14ac:dyDescent="0.25">
      <c r="A713" s="42" t="e">
        <f t="shared" ref="A713:A776" si="14">IF(A712="","",IF($K$3-A712&lt;0.01,"",(A712+TIME(0,$D$3,0))))</f>
        <v>#NUM!</v>
      </c>
      <c r="B713" s="48"/>
      <c r="C713" s="48"/>
    </row>
    <row r="714" spans="1:3" x14ac:dyDescent="0.25">
      <c r="A714" s="42" t="e">
        <f t="shared" si="14"/>
        <v>#NUM!</v>
      </c>
      <c r="B714" s="48"/>
      <c r="C714" s="48"/>
    </row>
    <row r="715" spans="1:3" x14ac:dyDescent="0.25">
      <c r="A715" s="42" t="e">
        <f t="shared" si="14"/>
        <v>#NUM!</v>
      </c>
      <c r="B715" s="48"/>
      <c r="C715" s="48"/>
    </row>
    <row r="716" spans="1:3" x14ac:dyDescent="0.25">
      <c r="A716" s="42" t="e">
        <f t="shared" si="14"/>
        <v>#NUM!</v>
      </c>
      <c r="B716" s="48"/>
      <c r="C716" s="48"/>
    </row>
    <row r="717" spans="1:3" x14ac:dyDescent="0.25">
      <c r="A717" s="42" t="e">
        <f t="shared" si="14"/>
        <v>#NUM!</v>
      </c>
      <c r="B717" s="48"/>
      <c r="C717" s="48"/>
    </row>
    <row r="718" spans="1:3" x14ac:dyDescent="0.25">
      <c r="A718" s="42" t="e">
        <f t="shared" si="14"/>
        <v>#NUM!</v>
      </c>
      <c r="B718" s="48"/>
      <c r="C718" s="48"/>
    </row>
    <row r="719" spans="1:3" x14ac:dyDescent="0.25">
      <c r="A719" s="42" t="e">
        <f t="shared" si="14"/>
        <v>#NUM!</v>
      </c>
      <c r="B719" s="48"/>
      <c r="C719" s="48"/>
    </row>
    <row r="720" spans="1:3" x14ac:dyDescent="0.25">
      <c r="A720" s="42" t="e">
        <f t="shared" si="14"/>
        <v>#NUM!</v>
      </c>
      <c r="B720" s="48"/>
      <c r="C720" s="48"/>
    </row>
    <row r="721" spans="1:3" x14ac:dyDescent="0.25">
      <c r="A721" s="42" t="e">
        <f t="shared" si="14"/>
        <v>#NUM!</v>
      </c>
      <c r="B721" s="48"/>
      <c r="C721" s="48"/>
    </row>
    <row r="722" spans="1:3" x14ac:dyDescent="0.25">
      <c r="A722" s="42" t="e">
        <f t="shared" si="14"/>
        <v>#NUM!</v>
      </c>
      <c r="B722" s="48"/>
      <c r="C722" s="48"/>
    </row>
    <row r="723" spans="1:3" x14ac:dyDescent="0.25">
      <c r="A723" s="42" t="e">
        <f t="shared" si="14"/>
        <v>#NUM!</v>
      </c>
      <c r="B723" s="48"/>
      <c r="C723" s="48"/>
    </row>
    <row r="724" spans="1:3" x14ac:dyDescent="0.25">
      <c r="A724" s="42" t="e">
        <f t="shared" si="14"/>
        <v>#NUM!</v>
      </c>
      <c r="B724" s="48"/>
      <c r="C724" s="48"/>
    </row>
    <row r="725" spans="1:3" x14ac:dyDescent="0.25">
      <c r="A725" s="42" t="e">
        <f t="shared" si="14"/>
        <v>#NUM!</v>
      </c>
      <c r="B725" s="48"/>
      <c r="C725" s="48"/>
    </row>
    <row r="726" spans="1:3" x14ac:dyDescent="0.25">
      <c r="A726" s="42" t="e">
        <f t="shared" si="14"/>
        <v>#NUM!</v>
      </c>
      <c r="B726" s="48"/>
      <c r="C726" s="48"/>
    </row>
    <row r="727" spans="1:3" x14ac:dyDescent="0.25">
      <c r="A727" s="42" t="e">
        <f t="shared" si="14"/>
        <v>#NUM!</v>
      </c>
      <c r="B727" s="48"/>
      <c r="C727" s="48"/>
    </row>
    <row r="728" spans="1:3" x14ac:dyDescent="0.25">
      <c r="A728" s="42" t="e">
        <f t="shared" si="14"/>
        <v>#NUM!</v>
      </c>
      <c r="B728" s="48"/>
      <c r="C728" s="48"/>
    </row>
    <row r="729" spans="1:3" x14ac:dyDescent="0.25">
      <c r="A729" s="42" t="e">
        <f t="shared" si="14"/>
        <v>#NUM!</v>
      </c>
      <c r="B729" s="48"/>
      <c r="C729" s="48"/>
    </row>
    <row r="730" spans="1:3" x14ac:dyDescent="0.25">
      <c r="A730" s="42" t="e">
        <f t="shared" si="14"/>
        <v>#NUM!</v>
      </c>
      <c r="B730" s="48"/>
      <c r="C730" s="48"/>
    </row>
    <row r="731" spans="1:3" x14ac:dyDescent="0.25">
      <c r="A731" s="42" t="e">
        <f t="shared" si="14"/>
        <v>#NUM!</v>
      </c>
      <c r="B731" s="48"/>
      <c r="C731" s="48"/>
    </row>
    <row r="732" spans="1:3" x14ac:dyDescent="0.25">
      <c r="A732" s="42" t="e">
        <f t="shared" si="14"/>
        <v>#NUM!</v>
      </c>
      <c r="B732" s="48"/>
      <c r="C732" s="48"/>
    </row>
    <row r="733" spans="1:3" x14ac:dyDescent="0.25">
      <c r="A733" s="42" t="e">
        <f t="shared" si="14"/>
        <v>#NUM!</v>
      </c>
      <c r="B733" s="48"/>
      <c r="C733" s="48"/>
    </row>
    <row r="734" spans="1:3" x14ac:dyDescent="0.25">
      <c r="A734" s="42" t="e">
        <f t="shared" si="14"/>
        <v>#NUM!</v>
      </c>
      <c r="B734" s="48"/>
      <c r="C734" s="48"/>
    </row>
    <row r="735" spans="1:3" x14ac:dyDescent="0.25">
      <c r="A735" s="42" t="e">
        <f t="shared" si="14"/>
        <v>#NUM!</v>
      </c>
      <c r="B735" s="48"/>
      <c r="C735" s="48"/>
    </row>
    <row r="736" spans="1:3" x14ac:dyDescent="0.25">
      <c r="A736" s="42" t="e">
        <f t="shared" si="14"/>
        <v>#NUM!</v>
      </c>
      <c r="B736" s="48"/>
      <c r="C736" s="48"/>
    </row>
    <row r="737" spans="1:3" x14ac:dyDescent="0.25">
      <c r="A737" s="42" t="e">
        <f t="shared" si="14"/>
        <v>#NUM!</v>
      </c>
      <c r="B737" s="48"/>
      <c r="C737" s="48"/>
    </row>
    <row r="738" spans="1:3" x14ac:dyDescent="0.25">
      <c r="A738" s="42" t="e">
        <f t="shared" si="14"/>
        <v>#NUM!</v>
      </c>
      <c r="B738" s="48"/>
      <c r="C738" s="48"/>
    </row>
    <row r="739" spans="1:3" x14ac:dyDescent="0.25">
      <c r="A739" s="42" t="e">
        <f t="shared" si="14"/>
        <v>#NUM!</v>
      </c>
      <c r="B739" s="48"/>
      <c r="C739" s="48"/>
    </row>
    <row r="740" spans="1:3" x14ac:dyDescent="0.25">
      <c r="A740" s="42" t="e">
        <f t="shared" si="14"/>
        <v>#NUM!</v>
      </c>
      <c r="B740" s="48"/>
      <c r="C740" s="48"/>
    </row>
    <row r="741" spans="1:3" x14ac:dyDescent="0.25">
      <c r="A741" s="42" t="e">
        <f t="shared" si="14"/>
        <v>#NUM!</v>
      </c>
      <c r="B741" s="48"/>
      <c r="C741" s="48"/>
    </row>
    <row r="742" spans="1:3" x14ac:dyDescent="0.25">
      <c r="A742" s="42" t="e">
        <f t="shared" si="14"/>
        <v>#NUM!</v>
      </c>
      <c r="B742" s="48"/>
      <c r="C742" s="48"/>
    </row>
    <row r="743" spans="1:3" x14ac:dyDescent="0.25">
      <c r="A743" s="42" t="e">
        <f t="shared" si="14"/>
        <v>#NUM!</v>
      </c>
      <c r="B743" s="48"/>
      <c r="C743" s="48"/>
    </row>
    <row r="744" spans="1:3" x14ac:dyDescent="0.25">
      <c r="A744" s="42" t="e">
        <f t="shared" si="14"/>
        <v>#NUM!</v>
      </c>
      <c r="B744" s="48"/>
      <c r="C744" s="48"/>
    </row>
    <row r="745" spans="1:3" x14ac:dyDescent="0.25">
      <c r="A745" s="42" t="e">
        <f t="shared" si="14"/>
        <v>#NUM!</v>
      </c>
      <c r="B745" s="48"/>
      <c r="C745" s="48"/>
    </row>
    <row r="746" spans="1:3" x14ac:dyDescent="0.25">
      <c r="A746" s="42" t="e">
        <f t="shared" si="14"/>
        <v>#NUM!</v>
      </c>
      <c r="B746" s="48"/>
      <c r="C746" s="48"/>
    </row>
    <row r="747" spans="1:3" x14ac:dyDescent="0.25">
      <c r="A747" s="42" t="e">
        <f t="shared" si="14"/>
        <v>#NUM!</v>
      </c>
      <c r="B747" s="48"/>
      <c r="C747" s="48"/>
    </row>
    <row r="748" spans="1:3" x14ac:dyDescent="0.25">
      <c r="A748" s="42" t="e">
        <f t="shared" si="14"/>
        <v>#NUM!</v>
      </c>
      <c r="B748" s="48"/>
      <c r="C748" s="48"/>
    </row>
    <row r="749" spans="1:3" x14ac:dyDescent="0.25">
      <c r="A749" s="42" t="e">
        <f t="shared" si="14"/>
        <v>#NUM!</v>
      </c>
      <c r="B749" s="48"/>
      <c r="C749" s="48"/>
    </row>
    <row r="750" spans="1:3" x14ac:dyDescent="0.25">
      <c r="A750" s="42" t="e">
        <f t="shared" si="14"/>
        <v>#NUM!</v>
      </c>
      <c r="B750" s="48"/>
      <c r="C750" s="48"/>
    </row>
    <row r="751" spans="1:3" x14ac:dyDescent="0.25">
      <c r="A751" s="42" t="e">
        <f t="shared" si="14"/>
        <v>#NUM!</v>
      </c>
      <c r="B751" s="48"/>
      <c r="C751" s="48"/>
    </row>
    <row r="752" spans="1:3" x14ac:dyDescent="0.25">
      <c r="A752" s="42" t="e">
        <f t="shared" si="14"/>
        <v>#NUM!</v>
      </c>
      <c r="B752" s="48"/>
      <c r="C752" s="48"/>
    </row>
    <row r="753" spans="1:3" x14ac:dyDescent="0.25">
      <c r="A753" s="42" t="e">
        <f t="shared" si="14"/>
        <v>#NUM!</v>
      </c>
      <c r="B753" s="48"/>
      <c r="C753" s="48"/>
    </row>
    <row r="754" spans="1:3" x14ac:dyDescent="0.25">
      <c r="A754" s="42" t="e">
        <f t="shared" si="14"/>
        <v>#NUM!</v>
      </c>
      <c r="B754" s="48"/>
      <c r="C754" s="48"/>
    </row>
    <row r="755" spans="1:3" x14ac:dyDescent="0.25">
      <c r="A755" s="42" t="e">
        <f t="shared" si="14"/>
        <v>#NUM!</v>
      </c>
      <c r="B755" s="48"/>
      <c r="C755" s="48"/>
    </row>
    <row r="756" spans="1:3" x14ac:dyDescent="0.25">
      <c r="A756" s="42" t="e">
        <f t="shared" si="14"/>
        <v>#NUM!</v>
      </c>
      <c r="B756" s="48"/>
      <c r="C756" s="48"/>
    </row>
    <row r="757" spans="1:3" x14ac:dyDescent="0.25">
      <c r="A757" s="42" t="e">
        <f t="shared" si="14"/>
        <v>#NUM!</v>
      </c>
      <c r="B757" s="48"/>
      <c r="C757" s="48"/>
    </row>
    <row r="758" spans="1:3" x14ac:dyDescent="0.25">
      <c r="A758" s="42" t="e">
        <f t="shared" si="14"/>
        <v>#NUM!</v>
      </c>
      <c r="B758" s="48"/>
      <c r="C758" s="48"/>
    </row>
    <row r="759" spans="1:3" x14ac:dyDescent="0.25">
      <c r="A759" s="42" t="e">
        <f t="shared" si="14"/>
        <v>#NUM!</v>
      </c>
      <c r="B759" s="48"/>
      <c r="C759" s="48"/>
    </row>
    <row r="760" spans="1:3" x14ac:dyDescent="0.25">
      <c r="A760" s="42" t="e">
        <f t="shared" si="14"/>
        <v>#NUM!</v>
      </c>
      <c r="B760" s="48"/>
      <c r="C760" s="48"/>
    </row>
    <row r="761" spans="1:3" x14ac:dyDescent="0.25">
      <c r="A761" s="42" t="e">
        <f t="shared" si="14"/>
        <v>#NUM!</v>
      </c>
      <c r="B761" s="48"/>
      <c r="C761" s="48"/>
    </row>
    <row r="762" spans="1:3" x14ac:dyDescent="0.25">
      <c r="A762" s="42" t="e">
        <f t="shared" si="14"/>
        <v>#NUM!</v>
      </c>
      <c r="B762" s="48"/>
      <c r="C762" s="48"/>
    </row>
    <row r="763" spans="1:3" x14ac:dyDescent="0.25">
      <c r="A763" s="42" t="e">
        <f t="shared" si="14"/>
        <v>#NUM!</v>
      </c>
      <c r="B763" s="48"/>
      <c r="C763" s="48"/>
    </row>
    <row r="764" spans="1:3" x14ac:dyDescent="0.25">
      <c r="A764" s="42" t="e">
        <f t="shared" si="14"/>
        <v>#NUM!</v>
      </c>
      <c r="B764" s="48"/>
      <c r="C764" s="48"/>
    </row>
    <row r="765" spans="1:3" x14ac:dyDescent="0.25">
      <c r="A765" s="42" t="e">
        <f t="shared" si="14"/>
        <v>#NUM!</v>
      </c>
      <c r="B765" s="48"/>
      <c r="C765" s="48"/>
    </row>
    <row r="766" spans="1:3" x14ac:dyDescent="0.25">
      <c r="A766" s="42" t="e">
        <f t="shared" si="14"/>
        <v>#NUM!</v>
      </c>
      <c r="B766" s="48"/>
      <c r="C766" s="48"/>
    </row>
    <row r="767" spans="1:3" x14ac:dyDescent="0.25">
      <c r="A767" s="42" t="e">
        <f t="shared" si="14"/>
        <v>#NUM!</v>
      </c>
      <c r="B767" s="48"/>
      <c r="C767" s="48"/>
    </row>
    <row r="768" spans="1:3" x14ac:dyDescent="0.25">
      <c r="A768" s="42" t="e">
        <f t="shared" si="14"/>
        <v>#NUM!</v>
      </c>
      <c r="B768" s="48"/>
      <c r="C768" s="48"/>
    </row>
    <row r="769" spans="1:3" x14ac:dyDescent="0.25">
      <c r="A769" s="42" t="e">
        <f t="shared" si="14"/>
        <v>#NUM!</v>
      </c>
      <c r="B769" s="48"/>
      <c r="C769" s="48"/>
    </row>
    <row r="770" spans="1:3" x14ac:dyDescent="0.25">
      <c r="A770" s="42" t="e">
        <f t="shared" si="14"/>
        <v>#NUM!</v>
      </c>
      <c r="B770" s="48"/>
      <c r="C770" s="48"/>
    </row>
    <row r="771" spans="1:3" x14ac:dyDescent="0.25">
      <c r="A771" s="42" t="e">
        <f t="shared" si="14"/>
        <v>#NUM!</v>
      </c>
      <c r="B771" s="48"/>
      <c r="C771" s="48"/>
    </row>
    <row r="772" spans="1:3" x14ac:dyDescent="0.25">
      <c r="A772" s="42" t="e">
        <f t="shared" si="14"/>
        <v>#NUM!</v>
      </c>
      <c r="B772" s="48"/>
      <c r="C772" s="48"/>
    </row>
    <row r="773" spans="1:3" x14ac:dyDescent="0.25">
      <c r="A773" s="42" t="e">
        <f t="shared" si="14"/>
        <v>#NUM!</v>
      </c>
      <c r="B773" s="48"/>
      <c r="C773" s="48"/>
    </row>
    <row r="774" spans="1:3" x14ac:dyDescent="0.25">
      <c r="A774" s="42" t="e">
        <f t="shared" si="14"/>
        <v>#NUM!</v>
      </c>
      <c r="B774" s="48"/>
      <c r="C774" s="48"/>
    </row>
    <row r="775" spans="1:3" x14ac:dyDescent="0.25">
      <c r="A775" s="42" t="e">
        <f t="shared" si="14"/>
        <v>#NUM!</v>
      </c>
      <c r="B775" s="48"/>
      <c r="C775" s="48"/>
    </row>
    <row r="776" spans="1:3" x14ac:dyDescent="0.25">
      <c r="A776" s="42" t="e">
        <f t="shared" si="14"/>
        <v>#NUM!</v>
      </c>
      <c r="B776" s="48"/>
      <c r="C776" s="48"/>
    </row>
    <row r="777" spans="1:3" x14ac:dyDescent="0.25">
      <c r="A777" s="42" t="e">
        <f t="shared" ref="A777:A840" si="15">IF(A776="","",IF($K$3-A776&lt;0.01,"",(A776+TIME(0,$D$3,0))))</f>
        <v>#NUM!</v>
      </c>
      <c r="B777" s="48"/>
      <c r="C777" s="48"/>
    </row>
    <row r="778" spans="1:3" x14ac:dyDescent="0.25">
      <c r="A778" s="42" t="e">
        <f t="shared" si="15"/>
        <v>#NUM!</v>
      </c>
      <c r="B778" s="48"/>
      <c r="C778" s="48"/>
    </row>
    <row r="779" spans="1:3" x14ac:dyDescent="0.25">
      <c r="A779" s="42" t="e">
        <f t="shared" si="15"/>
        <v>#NUM!</v>
      </c>
      <c r="B779" s="48"/>
      <c r="C779" s="48"/>
    </row>
    <row r="780" spans="1:3" x14ac:dyDescent="0.25">
      <c r="A780" s="42" t="e">
        <f t="shared" si="15"/>
        <v>#NUM!</v>
      </c>
      <c r="B780" s="48"/>
      <c r="C780" s="48"/>
    </row>
    <row r="781" spans="1:3" x14ac:dyDescent="0.25">
      <c r="A781" s="42" t="e">
        <f t="shared" si="15"/>
        <v>#NUM!</v>
      </c>
      <c r="B781" s="48"/>
      <c r="C781" s="48"/>
    </row>
    <row r="782" spans="1:3" x14ac:dyDescent="0.25">
      <c r="A782" s="42" t="e">
        <f t="shared" si="15"/>
        <v>#NUM!</v>
      </c>
      <c r="B782" s="48"/>
      <c r="C782" s="48"/>
    </row>
    <row r="783" spans="1:3" x14ac:dyDescent="0.25">
      <c r="A783" s="42" t="e">
        <f t="shared" si="15"/>
        <v>#NUM!</v>
      </c>
      <c r="B783" s="48"/>
      <c r="C783" s="48"/>
    </row>
    <row r="784" spans="1:3" x14ac:dyDescent="0.25">
      <c r="A784" s="42" t="e">
        <f t="shared" si="15"/>
        <v>#NUM!</v>
      </c>
      <c r="B784" s="48"/>
      <c r="C784" s="48"/>
    </row>
    <row r="785" spans="1:3" x14ac:dyDescent="0.25">
      <c r="A785" s="42" t="e">
        <f t="shared" si="15"/>
        <v>#NUM!</v>
      </c>
      <c r="B785" s="48"/>
      <c r="C785" s="48"/>
    </row>
    <row r="786" spans="1:3" x14ac:dyDescent="0.25">
      <c r="A786" s="42" t="e">
        <f t="shared" si="15"/>
        <v>#NUM!</v>
      </c>
      <c r="B786" s="48"/>
      <c r="C786" s="48"/>
    </row>
    <row r="787" spans="1:3" x14ac:dyDescent="0.25">
      <c r="A787" s="42" t="e">
        <f t="shared" si="15"/>
        <v>#NUM!</v>
      </c>
      <c r="B787" s="48"/>
      <c r="C787" s="48"/>
    </row>
    <row r="788" spans="1:3" x14ac:dyDescent="0.25">
      <c r="A788" s="42" t="e">
        <f t="shared" si="15"/>
        <v>#NUM!</v>
      </c>
      <c r="B788" s="48"/>
      <c r="C788" s="48"/>
    </row>
    <row r="789" spans="1:3" x14ac:dyDescent="0.25">
      <c r="A789" s="42" t="e">
        <f t="shared" si="15"/>
        <v>#NUM!</v>
      </c>
      <c r="B789" s="48"/>
      <c r="C789" s="48"/>
    </row>
    <row r="790" spans="1:3" x14ac:dyDescent="0.25">
      <c r="A790" s="42" t="e">
        <f t="shared" si="15"/>
        <v>#NUM!</v>
      </c>
      <c r="B790" s="48"/>
      <c r="C790" s="48"/>
    </row>
    <row r="791" spans="1:3" x14ac:dyDescent="0.25">
      <c r="A791" s="42" t="e">
        <f t="shared" si="15"/>
        <v>#NUM!</v>
      </c>
      <c r="B791" s="48"/>
      <c r="C791" s="48"/>
    </row>
    <row r="792" spans="1:3" x14ac:dyDescent="0.25">
      <c r="A792" s="42" t="e">
        <f t="shared" si="15"/>
        <v>#NUM!</v>
      </c>
      <c r="B792" s="48"/>
      <c r="C792" s="48"/>
    </row>
    <row r="793" spans="1:3" x14ac:dyDescent="0.25">
      <c r="A793" s="42" t="e">
        <f t="shared" si="15"/>
        <v>#NUM!</v>
      </c>
      <c r="B793" s="48"/>
      <c r="C793" s="48"/>
    </row>
    <row r="794" spans="1:3" x14ac:dyDescent="0.25">
      <c r="A794" s="42" t="e">
        <f t="shared" si="15"/>
        <v>#NUM!</v>
      </c>
      <c r="B794" s="48"/>
      <c r="C794" s="48"/>
    </row>
    <row r="795" spans="1:3" x14ac:dyDescent="0.25">
      <c r="A795" s="42" t="e">
        <f t="shared" si="15"/>
        <v>#NUM!</v>
      </c>
      <c r="B795" s="48"/>
      <c r="C795" s="48"/>
    </row>
    <row r="796" spans="1:3" x14ac:dyDescent="0.25">
      <c r="A796" s="42" t="e">
        <f t="shared" si="15"/>
        <v>#NUM!</v>
      </c>
      <c r="B796" s="48"/>
      <c r="C796" s="48"/>
    </row>
    <row r="797" spans="1:3" x14ac:dyDescent="0.25">
      <c r="A797" s="42" t="e">
        <f t="shared" si="15"/>
        <v>#NUM!</v>
      </c>
      <c r="B797" s="48"/>
      <c r="C797" s="48"/>
    </row>
    <row r="798" spans="1:3" x14ac:dyDescent="0.25">
      <c r="A798" s="42" t="e">
        <f t="shared" si="15"/>
        <v>#NUM!</v>
      </c>
      <c r="B798" s="48"/>
      <c r="C798" s="48"/>
    </row>
    <row r="799" spans="1:3" x14ac:dyDescent="0.25">
      <c r="A799" s="42" t="e">
        <f t="shared" si="15"/>
        <v>#NUM!</v>
      </c>
      <c r="B799" s="48"/>
      <c r="C799" s="48"/>
    </row>
    <row r="800" spans="1:3" x14ac:dyDescent="0.25">
      <c r="A800" s="42" t="e">
        <f t="shared" si="15"/>
        <v>#NUM!</v>
      </c>
      <c r="B800" s="48"/>
      <c r="C800" s="48"/>
    </row>
    <row r="801" spans="1:3" x14ac:dyDescent="0.25">
      <c r="A801" s="42" t="e">
        <f t="shared" si="15"/>
        <v>#NUM!</v>
      </c>
      <c r="B801" s="48"/>
      <c r="C801" s="48"/>
    </row>
    <row r="802" spans="1:3" x14ac:dyDescent="0.25">
      <c r="A802" s="42" t="e">
        <f t="shared" si="15"/>
        <v>#NUM!</v>
      </c>
      <c r="B802" s="48"/>
      <c r="C802" s="48"/>
    </row>
    <row r="803" spans="1:3" x14ac:dyDescent="0.25">
      <c r="A803" s="42" t="e">
        <f t="shared" si="15"/>
        <v>#NUM!</v>
      </c>
      <c r="B803" s="48"/>
      <c r="C803" s="48"/>
    </row>
    <row r="804" spans="1:3" x14ac:dyDescent="0.25">
      <c r="A804" s="42" t="e">
        <f t="shared" si="15"/>
        <v>#NUM!</v>
      </c>
      <c r="B804" s="48"/>
      <c r="C804" s="48"/>
    </row>
    <row r="805" spans="1:3" x14ac:dyDescent="0.25">
      <c r="A805" s="42" t="e">
        <f t="shared" si="15"/>
        <v>#NUM!</v>
      </c>
      <c r="B805" s="48"/>
      <c r="C805" s="48"/>
    </row>
    <row r="806" spans="1:3" x14ac:dyDescent="0.25">
      <c r="A806" s="42" t="e">
        <f t="shared" si="15"/>
        <v>#NUM!</v>
      </c>
      <c r="B806" s="48"/>
      <c r="C806" s="48"/>
    </row>
    <row r="807" spans="1:3" x14ac:dyDescent="0.25">
      <c r="A807" s="42" t="e">
        <f t="shared" si="15"/>
        <v>#NUM!</v>
      </c>
      <c r="B807" s="48"/>
      <c r="C807" s="48"/>
    </row>
    <row r="808" spans="1:3" x14ac:dyDescent="0.25">
      <c r="A808" s="42" t="e">
        <f t="shared" si="15"/>
        <v>#NUM!</v>
      </c>
      <c r="B808" s="48"/>
      <c r="C808" s="48"/>
    </row>
    <row r="809" spans="1:3" x14ac:dyDescent="0.25">
      <c r="A809" s="42" t="e">
        <f t="shared" si="15"/>
        <v>#NUM!</v>
      </c>
      <c r="B809" s="48"/>
      <c r="C809" s="48"/>
    </row>
    <row r="810" spans="1:3" x14ac:dyDescent="0.25">
      <c r="A810" s="42" t="e">
        <f t="shared" si="15"/>
        <v>#NUM!</v>
      </c>
      <c r="B810" s="48"/>
      <c r="C810" s="48"/>
    </row>
    <row r="811" spans="1:3" x14ac:dyDescent="0.25">
      <c r="A811" s="42" t="e">
        <f t="shared" si="15"/>
        <v>#NUM!</v>
      </c>
      <c r="B811" s="48"/>
      <c r="C811" s="48"/>
    </row>
    <row r="812" spans="1:3" x14ac:dyDescent="0.25">
      <c r="A812" s="42" t="e">
        <f t="shared" si="15"/>
        <v>#NUM!</v>
      </c>
      <c r="B812" s="48"/>
      <c r="C812" s="48"/>
    </row>
    <row r="813" spans="1:3" x14ac:dyDescent="0.25">
      <c r="A813" s="42" t="e">
        <f t="shared" si="15"/>
        <v>#NUM!</v>
      </c>
      <c r="B813" s="48"/>
      <c r="C813" s="48"/>
    </row>
    <row r="814" spans="1:3" x14ac:dyDescent="0.25">
      <c r="A814" s="42" t="e">
        <f t="shared" si="15"/>
        <v>#NUM!</v>
      </c>
      <c r="B814" s="48"/>
      <c r="C814" s="48"/>
    </row>
    <row r="815" spans="1:3" x14ac:dyDescent="0.25">
      <c r="A815" s="42" t="e">
        <f t="shared" si="15"/>
        <v>#NUM!</v>
      </c>
      <c r="B815" s="48"/>
      <c r="C815" s="48"/>
    </row>
    <row r="816" spans="1:3" x14ac:dyDescent="0.25">
      <c r="A816" s="42" t="e">
        <f t="shared" si="15"/>
        <v>#NUM!</v>
      </c>
      <c r="B816" s="48"/>
      <c r="C816" s="48"/>
    </row>
    <row r="817" spans="1:3" x14ac:dyDescent="0.25">
      <c r="A817" s="42" t="e">
        <f t="shared" si="15"/>
        <v>#NUM!</v>
      </c>
      <c r="B817" s="48"/>
      <c r="C817" s="48"/>
    </row>
    <row r="818" spans="1:3" x14ac:dyDescent="0.25">
      <c r="A818" s="42" t="e">
        <f t="shared" si="15"/>
        <v>#NUM!</v>
      </c>
      <c r="B818" s="48"/>
      <c r="C818" s="48"/>
    </row>
    <row r="819" spans="1:3" x14ac:dyDescent="0.25">
      <c r="A819" s="42" t="e">
        <f t="shared" si="15"/>
        <v>#NUM!</v>
      </c>
      <c r="B819" s="48"/>
      <c r="C819" s="48"/>
    </row>
    <row r="820" spans="1:3" x14ac:dyDescent="0.25">
      <c r="A820" s="42" t="e">
        <f t="shared" si="15"/>
        <v>#NUM!</v>
      </c>
      <c r="B820" s="48"/>
      <c r="C820" s="48"/>
    </row>
    <row r="821" spans="1:3" x14ac:dyDescent="0.25">
      <c r="A821" s="42" t="e">
        <f t="shared" si="15"/>
        <v>#NUM!</v>
      </c>
      <c r="B821" s="48"/>
      <c r="C821" s="48"/>
    </row>
    <row r="822" spans="1:3" x14ac:dyDescent="0.25">
      <c r="A822" s="42" t="e">
        <f t="shared" si="15"/>
        <v>#NUM!</v>
      </c>
      <c r="B822" s="48"/>
      <c r="C822" s="48"/>
    </row>
    <row r="823" spans="1:3" x14ac:dyDescent="0.25">
      <c r="A823" s="42" t="e">
        <f t="shared" si="15"/>
        <v>#NUM!</v>
      </c>
      <c r="B823" s="48"/>
      <c r="C823" s="48"/>
    </row>
    <row r="824" spans="1:3" x14ac:dyDescent="0.25">
      <c r="A824" s="42" t="e">
        <f t="shared" si="15"/>
        <v>#NUM!</v>
      </c>
      <c r="B824" s="48"/>
      <c r="C824" s="48"/>
    </row>
    <row r="825" spans="1:3" x14ac:dyDescent="0.25">
      <c r="A825" s="42" t="e">
        <f t="shared" si="15"/>
        <v>#NUM!</v>
      </c>
      <c r="B825" s="48"/>
      <c r="C825" s="48"/>
    </row>
    <row r="826" spans="1:3" x14ac:dyDescent="0.25">
      <c r="A826" s="42" t="e">
        <f t="shared" si="15"/>
        <v>#NUM!</v>
      </c>
      <c r="B826" s="48"/>
      <c r="C826" s="48"/>
    </row>
    <row r="827" spans="1:3" x14ac:dyDescent="0.25">
      <c r="A827" s="42" t="e">
        <f t="shared" si="15"/>
        <v>#NUM!</v>
      </c>
      <c r="B827" s="48"/>
      <c r="C827" s="48"/>
    </row>
    <row r="828" spans="1:3" x14ac:dyDescent="0.25">
      <c r="A828" s="42" t="e">
        <f t="shared" si="15"/>
        <v>#NUM!</v>
      </c>
      <c r="B828" s="48"/>
      <c r="C828" s="48"/>
    </row>
    <row r="829" spans="1:3" x14ac:dyDescent="0.25">
      <c r="A829" s="42" t="e">
        <f t="shared" si="15"/>
        <v>#NUM!</v>
      </c>
      <c r="B829" s="48"/>
      <c r="C829" s="48"/>
    </row>
    <row r="830" spans="1:3" x14ac:dyDescent="0.25">
      <c r="A830" s="42" t="e">
        <f t="shared" si="15"/>
        <v>#NUM!</v>
      </c>
      <c r="B830" s="48"/>
      <c r="C830" s="48"/>
    </row>
    <row r="831" spans="1:3" x14ac:dyDescent="0.25">
      <c r="A831" s="42" t="e">
        <f t="shared" si="15"/>
        <v>#NUM!</v>
      </c>
      <c r="B831" s="48"/>
      <c r="C831" s="48"/>
    </row>
    <row r="832" spans="1:3" x14ac:dyDescent="0.25">
      <c r="A832" s="42" t="e">
        <f t="shared" si="15"/>
        <v>#NUM!</v>
      </c>
      <c r="B832" s="48"/>
      <c r="C832" s="48"/>
    </row>
    <row r="833" spans="1:3" x14ac:dyDescent="0.25">
      <c r="A833" s="42" t="e">
        <f t="shared" si="15"/>
        <v>#NUM!</v>
      </c>
      <c r="B833" s="48"/>
      <c r="C833" s="48"/>
    </row>
    <row r="834" spans="1:3" x14ac:dyDescent="0.25">
      <c r="A834" s="42" t="e">
        <f t="shared" si="15"/>
        <v>#NUM!</v>
      </c>
      <c r="B834" s="48"/>
      <c r="C834" s="48"/>
    </row>
    <row r="835" spans="1:3" x14ac:dyDescent="0.25">
      <c r="A835" s="42" t="e">
        <f t="shared" si="15"/>
        <v>#NUM!</v>
      </c>
      <c r="B835" s="48"/>
      <c r="C835" s="48"/>
    </row>
    <row r="836" spans="1:3" x14ac:dyDescent="0.25">
      <c r="A836" s="42" t="e">
        <f t="shared" si="15"/>
        <v>#NUM!</v>
      </c>
      <c r="B836" s="48"/>
      <c r="C836" s="48"/>
    </row>
    <row r="837" spans="1:3" x14ac:dyDescent="0.25">
      <c r="A837" s="42" t="e">
        <f t="shared" si="15"/>
        <v>#NUM!</v>
      </c>
      <c r="B837" s="48"/>
      <c r="C837" s="48"/>
    </row>
    <row r="838" spans="1:3" x14ac:dyDescent="0.25">
      <c r="A838" s="42" t="e">
        <f t="shared" si="15"/>
        <v>#NUM!</v>
      </c>
      <c r="B838" s="48"/>
      <c r="C838" s="48"/>
    </row>
    <row r="839" spans="1:3" x14ac:dyDescent="0.25">
      <c r="A839" s="42" t="e">
        <f t="shared" si="15"/>
        <v>#NUM!</v>
      </c>
      <c r="B839" s="48"/>
      <c r="C839" s="48"/>
    </row>
    <row r="840" spans="1:3" x14ac:dyDescent="0.25">
      <c r="A840" s="42" t="e">
        <f t="shared" si="15"/>
        <v>#NUM!</v>
      </c>
      <c r="B840" s="48"/>
      <c r="C840" s="48"/>
    </row>
    <row r="841" spans="1:3" x14ac:dyDescent="0.25">
      <c r="A841" s="42" t="e">
        <f t="shared" ref="A841:A904" si="16">IF(A840="","",IF($K$3-A840&lt;0.01,"",(A840+TIME(0,$D$3,0))))</f>
        <v>#NUM!</v>
      </c>
      <c r="B841" s="48"/>
      <c r="C841" s="48"/>
    </row>
    <row r="842" spans="1:3" x14ac:dyDescent="0.25">
      <c r="A842" s="42" t="e">
        <f t="shared" si="16"/>
        <v>#NUM!</v>
      </c>
      <c r="B842" s="48"/>
      <c r="C842" s="48"/>
    </row>
    <row r="843" spans="1:3" x14ac:dyDescent="0.25">
      <c r="A843" s="42" t="e">
        <f t="shared" si="16"/>
        <v>#NUM!</v>
      </c>
      <c r="B843" s="48"/>
      <c r="C843" s="48"/>
    </row>
    <row r="844" spans="1:3" x14ac:dyDescent="0.25">
      <c r="A844" s="42" t="e">
        <f t="shared" si="16"/>
        <v>#NUM!</v>
      </c>
      <c r="B844" s="48"/>
      <c r="C844" s="48"/>
    </row>
    <row r="845" spans="1:3" x14ac:dyDescent="0.25">
      <c r="A845" s="42" t="e">
        <f t="shared" si="16"/>
        <v>#NUM!</v>
      </c>
      <c r="B845" s="48"/>
      <c r="C845" s="48"/>
    </row>
    <row r="846" spans="1:3" x14ac:dyDescent="0.25">
      <c r="A846" s="42" t="e">
        <f t="shared" si="16"/>
        <v>#NUM!</v>
      </c>
      <c r="B846" s="48"/>
      <c r="C846" s="48"/>
    </row>
    <row r="847" spans="1:3" x14ac:dyDescent="0.25">
      <c r="A847" s="42" t="e">
        <f t="shared" si="16"/>
        <v>#NUM!</v>
      </c>
      <c r="B847" s="48"/>
      <c r="C847" s="48"/>
    </row>
    <row r="848" spans="1:3" x14ac:dyDescent="0.25">
      <c r="A848" s="42" t="e">
        <f t="shared" si="16"/>
        <v>#NUM!</v>
      </c>
      <c r="B848" s="48"/>
      <c r="C848" s="48"/>
    </row>
    <row r="849" spans="1:3" x14ac:dyDescent="0.25">
      <c r="A849" s="42" t="e">
        <f t="shared" si="16"/>
        <v>#NUM!</v>
      </c>
      <c r="B849" s="48"/>
      <c r="C849" s="48"/>
    </row>
    <row r="850" spans="1:3" x14ac:dyDescent="0.25">
      <c r="A850" s="42" t="e">
        <f t="shared" si="16"/>
        <v>#NUM!</v>
      </c>
      <c r="B850" s="48"/>
      <c r="C850" s="48"/>
    </row>
    <row r="851" spans="1:3" x14ac:dyDescent="0.25">
      <c r="A851" s="42" t="e">
        <f t="shared" si="16"/>
        <v>#NUM!</v>
      </c>
      <c r="B851" s="48"/>
      <c r="C851" s="48"/>
    </row>
    <row r="852" spans="1:3" x14ac:dyDescent="0.25">
      <c r="A852" s="42" t="e">
        <f t="shared" si="16"/>
        <v>#NUM!</v>
      </c>
      <c r="B852" s="48"/>
      <c r="C852" s="48"/>
    </row>
    <row r="853" spans="1:3" x14ac:dyDescent="0.25">
      <c r="A853" s="42" t="e">
        <f t="shared" si="16"/>
        <v>#NUM!</v>
      </c>
      <c r="B853" s="48"/>
      <c r="C853" s="48"/>
    </row>
    <row r="854" spans="1:3" x14ac:dyDescent="0.25">
      <c r="A854" s="42" t="e">
        <f t="shared" si="16"/>
        <v>#NUM!</v>
      </c>
      <c r="B854" s="48"/>
      <c r="C854" s="48"/>
    </row>
    <row r="855" spans="1:3" x14ac:dyDescent="0.25">
      <c r="A855" s="42" t="e">
        <f t="shared" si="16"/>
        <v>#NUM!</v>
      </c>
      <c r="B855" s="48"/>
      <c r="C855" s="48"/>
    </row>
    <row r="856" spans="1:3" x14ac:dyDescent="0.25">
      <c r="A856" s="42" t="e">
        <f t="shared" si="16"/>
        <v>#NUM!</v>
      </c>
      <c r="B856" s="48"/>
      <c r="C856" s="48"/>
    </row>
    <row r="857" spans="1:3" x14ac:dyDescent="0.25">
      <c r="A857" s="42" t="e">
        <f t="shared" si="16"/>
        <v>#NUM!</v>
      </c>
      <c r="B857" s="48"/>
      <c r="C857" s="48"/>
    </row>
    <row r="858" spans="1:3" x14ac:dyDescent="0.25">
      <c r="A858" s="42" t="e">
        <f t="shared" si="16"/>
        <v>#NUM!</v>
      </c>
      <c r="B858" s="48"/>
      <c r="C858" s="48"/>
    </row>
    <row r="859" spans="1:3" x14ac:dyDescent="0.25">
      <c r="A859" s="42" t="e">
        <f t="shared" si="16"/>
        <v>#NUM!</v>
      </c>
      <c r="B859" s="48"/>
      <c r="C859" s="48"/>
    </row>
    <row r="860" spans="1:3" x14ac:dyDescent="0.25">
      <c r="A860" s="42" t="e">
        <f t="shared" si="16"/>
        <v>#NUM!</v>
      </c>
      <c r="B860" s="48"/>
      <c r="C860" s="48"/>
    </row>
    <row r="861" spans="1:3" x14ac:dyDescent="0.25">
      <c r="A861" s="42" t="e">
        <f t="shared" si="16"/>
        <v>#NUM!</v>
      </c>
      <c r="B861" s="48"/>
      <c r="C861" s="48"/>
    </row>
    <row r="862" spans="1:3" x14ac:dyDescent="0.25">
      <c r="A862" s="42" t="e">
        <f t="shared" si="16"/>
        <v>#NUM!</v>
      </c>
      <c r="B862" s="48"/>
      <c r="C862" s="48"/>
    </row>
    <row r="863" spans="1:3" x14ac:dyDescent="0.25">
      <c r="A863" s="42" t="e">
        <f t="shared" si="16"/>
        <v>#NUM!</v>
      </c>
      <c r="B863" s="48"/>
      <c r="C863" s="48"/>
    </row>
    <row r="864" spans="1:3" x14ac:dyDescent="0.25">
      <c r="A864" s="42" t="e">
        <f t="shared" si="16"/>
        <v>#NUM!</v>
      </c>
      <c r="B864" s="48"/>
      <c r="C864" s="48"/>
    </row>
    <row r="865" spans="1:3" x14ac:dyDescent="0.25">
      <c r="A865" s="42" t="e">
        <f t="shared" si="16"/>
        <v>#NUM!</v>
      </c>
      <c r="B865" s="48"/>
      <c r="C865" s="48"/>
    </row>
    <row r="866" spans="1:3" x14ac:dyDescent="0.25">
      <c r="A866" s="42" t="e">
        <f t="shared" si="16"/>
        <v>#NUM!</v>
      </c>
      <c r="B866" s="48"/>
      <c r="C866" s="48"/>
    </row>
    <row r="867" spans="1:3" x14ac:dyDescent="0.25">
      <c r="A867" s="42" t="e">
        <f t="shared" si="16"/>
        <v>#NUM!</v>
      </c>
      <c r="B867" s="48"/>
      <c r="C867" s="48"/>
    </row>
    <row r="868" spans="1:3" x14ac:dyDescent="0.25">
      <c r="A868" s="42" t="e">
        <f t="shared" si="16"/>
        <v>#NUM!</v>
      </c>
      <c r="B868" s="48"/>
      <c r="C868" s="48"/>
    </row>
    <row r="869" spans="1:3" x14ac:dyDescent="0.25">
      <c r="A869" s="42" t="e">
        <f t="shared" si="16"/>
        <v>#NUM!</v>
      </c>
      <c r="B869" s="48"/>
      <c r="C869" s="48"/>
    </row>
    <row r="870" spans="1:3" x14ac:dyDescent="0.25">
      <c r="A870" s="42" t="e">
        <f t="shared" si="16"/>
        <v>#NUM!</v>
      </c>
      <c r="B870" s="48"/>
      <c r="C870" s="48"/>
    </row>
    <row r="871" spans="1:3" x14ac:dyDescent="0.25">
      <c r="A871" s="42" t="e">
        <f t="shared" si="16"/>
        <v>#NUM!</v>
      </c>
      <c r="B871" s="48"/>
      <c r="C871" s="48"/>
    </row>
    <row r="872" spans="1:3" x14ac:dyDescent="0.25">
      <c r="A872" s="42" t="e">
        <f t="shared" si="16"/>
        <v>#NUM!</v>
      </c>
      <c r="B872" s="48"/>
      <c r="C872" s="48"/>
    </row>
    <row r="873" spans="1:3" x14ac:dyDescent="0.25">
      <c r="A873" s="42" t="e">
        <f t="shared" si="16"/>
        <v>#NUM!</v>
      </c>
      <c r="B873" s="48"/>
      <c r="C873" s="48"/>
    </row>
    <row r="874" spans="1:3" x14ac:dyDescent="0.25">
      <c r="A874" s="42" t="e">
        <f t="shared" si="16"/>
        <v>#NUM!</v>
      </c>
      <c r="B874" s="48"/>
      <c r="C874" s="48"/>
    </row>
    <row r="875" spans="1:3" x14ac:dyDescent="0.25">
      <c r="A875" s="42" t="e">
        <f t="shared" si="16"/>
        <v>#NUM!</v>
      </c>
      <c r="B875" s="48"/>
      <c r="C875" s="48"/>
    </row>
    <row r="876" spans="1:3" x14ac:dyDescent="0.25">
      <c r="A876" s="42" t="e">
        <f t="shared" si="16"/>
        <v>#NUM!</v>
      </c>
      <c r="B876" s="48"/>
      <c r="C876" s="48"/>
    </row>
    <row r="877" spans="1:3" x14ac:dyDescent="0.25">
      <c r="A877" s="42" t="e">
        <f t="shared" si="16"/>
        <v>#NUM!</v>
      </c>
      <c r="B877" s="48"/>
      <c r="C877" s="48"/>
    </row>
    <row r="878" spans="1:3" x14ac:dyDescent="0.25">
      <c r="A878" s="42" t="e">
        <f t="shared" si="16"/>
        <v>#NUM!</v>
      </c>
      <c r="B878" s="48"/>
      <c r="C878" s="48"/>
    </row>
    <row r="879" spans="1:3" x14ac:dyDescent="0.25">
      <c r="A879" s="42" t="e">
        <f t="shared" si="16"/>
        <v>#NUM!</v>
      </c>
      <c r="B879" s="48"/>
      <c r="C879" s="48"/>
    </row>
    <row r="880" spans="1:3" x14ac:dyDescent="0.25">
      <c r="A880" s="42" t="e">
        <f t="shared" si="16"/>
        <v>#NUM!</v>
      </c>
      <c r="B880" s="48"/>
      <c r="C880" s="48"/>
    </row>
    <row r="881" spans="1:3" x14ac:dyDescent="0.25">
      <c r="A881" s="42" t="e">
        <f t="shared" si="16"/>
        <v>#NUM!</v>
      </c>
      <c r="B881" s="48"/>
      <c r="C881" s="48"/>
    </row>
    <row r="882" spans="1:3" x14ac:dyDescent="0.25">
      <c r="A882" s="42" t="e">
        <f t="shared" si="16"/>
        <v>#NUM!</v>
      </c>
      <c r="B882" s="48"/>
      <c r="C882" s="48"/>
    </row>
    <row r="883" spans="1:3" x14ac:dyDescent="0.25">
      <c r="A883" s="42" t="e">
        <f t="shared" si="16"/>
        <v>#NUM!</v>
      </c>
      <c r="B883" s="48"/>
      <c r="C883" s="48"/>
    </row>
    <row r="884" spans="1:3" x14ac:dyDescent="0.25">
      <c r="A884" s="42" t="e">
        <f t="shared" si="16"/>
        <v>#NUM!</v>
      </c>
      <c r="B884" s="48"/>
      <c r="C884" s="48"/>
    </row>
    <row r="885" spans="1:3" x14ac:dyDescent="0.25">
      <c r="A885" s="42" t="e">
        <f t="shared" si="16"/>
        <v>#NUM!</v>
      </c>
      <c r="B885" s="48"/>
      <c r="C885" s="48"/>
    </row>
    <row r="886" spans="1:3" x14ac:dyDescent="0.25">
      <c r="A886" s="42" t="e">
        <f t="shared" si="16"/>
        <v>#NUM!</v>
      </c>
      <c r="B886" s="48"/>
      <c r="C886" s="48"/>
    </row>
    <row r="887" spans="1:3" x14ac:dyDescent="0.25">
      <c r="A887" s="42" t="e">
        <f t="shared" si="16"/>
        <v>#NUM!</v>
      </c>
      <c r="B887" s="48"/>
      <c r="C887" s="48"/>
    </row>
    <row r="888" spans="1:3" x14ac:dyDescent="0.25">
      <c r="A888" s="42" t="e">
        <f t="shared" si="16"/>
        <v>#NUM!</v>
      </c>
      <c r="B888" s="48"/>
      <c r="C888" s="48"/>
    </row>
    <row r="889" spans="1:3" x14ac:dyDescent="0.25">
      <c r="A889" s="42" t="e">
        <f t="shared" si="16"/>
        <v>#NUM!</v>
      </c>
      <c r="B889" s="48"/>
      <c r="C889" s="48"/>
    </row>
    <row r="890" spans="1:3" x14ac:dyDescent="0.25">
      <c r="A890" s="42" t="e">
        <f t="shared" si="16"/>
        <v>#NUM!</v>
      </c>
      <c r="B890" s="48"/>
      <c r="C890" s="48"/>
    </row>
    <row r="891" spans="1:3" x14ac:dyDescent="0.25">
      <c r="A891" s="42" t="e">
        <f t="shared" si="16"/>
        <v>#NUM!</v>
      </c>
      <c r="B891" s="48"/>
      <c r="C891" s="48"/>
    </row>
    <row r="892" spans="1:3" x14ac:dyDescent="0.25">
      <c r="A892" s="42" t="e">
        <f t="shared" si="16"/>
        <v>#NUM!</v>
      </c>
      <c r="B892" s="48"/>
      <c r="C892" s="48"/>
    </row>
    <row r="893" spans="1:3" x14ac:dyDescent="0.25">
      <c r="A893" s="42" t="e">
        <f t="shared" si="16"/>
        <v>#NUM!</v>
      </c>
      <c r="B893" s="48"/>
      <c r="C893" s="48"/>
    </row>
    <row r="894" spans="1:3" x14ac:dyDescent="0.25">
      <c r="A894" s="42" t="e">
        <f t="shared" si="16"/>
        <v>#NUM!</v>
      </c>
      <c r="B894" s="48"/>
      <c r="C894" s="48"/>
    </row>
    <row r="895" spans="1:3" x14ac:dyDescent="0.25">
      <c r="A895" s="42" t="e">
        <f t="shared" si="16"/>
        <v>#NUM!</v>
      </c>
      <c r="B895" s="48"/>
      <c r="C895" s="48"/>
    </row>
    <row r="896" spans="1:3" x14ac:dyDescent="0.25">
      <c r="A896" s="42" t="e">
        <f t="shared" si="16"/>
        <v>#NUM!</v>
      </c>
      <c r="B896" s="48"/>
      <c r="C896" s="48"/>
    </row>
    <row r="897" spans="1:3" x14ac:dyDescent="0.25">
      <c r="A897" s="42" t="e">
        <f t="shared" si="16"/>
        <v>#NUM!</v>
      </c>
      <c r="B897" s="48"/>
      <c r="C897" s="48"/>
    </row>
    <row r="898" spans="1:3" x14ac:dyDescent="0.25">
      <c r="A898" s="42" t="e">
        <f t="shared" si="16"/>
        <v>#NUM!</v>
      </c>
      <c r="B898" s="48"/>
      <c r="C898" s="48"/>
    </row>
    <row r="899" spans="1:3" x14ac:dyDescent="0.25">
      <c r="A899" s="42" t="e">
        <f t="shared" si="16"/>
        <v>#NUM!</v>
      </c>
      <c r="B899" s="48"/>
      <c r="C899" s="48"/>
    </row>
    <row r="900" spans="1:3" x14ac:dyDescent="0.25">
      <c r="A900" s="42" t="e">
        <f t="shared" si="16"/>
        <v>#NUM!</v>
      </c>
      <c r="B900" s="48"/>
      <c r="C900" s="48"/>
    </row>
    <row r="901" spans="1:3" x14ac:dyDescent="0.25">
      <c r="A901" s="42" t="e">
        <f t="shared" si="16"/>
        <v>#NUM!</v>
      </c>
      <c r="B901" s="48"/>
      <c r="C901" s="48"/>
    </row>
    <row r="902" spans="1:3" x14ac:dyDescent="0.25">
      <c r="A902" s="42" t="e">
        <f t="shared" si="16"/>
        <v>#NUM!</v>
      </c>
      <c r="B902" s="48"/>
      <c r="C902" s="48"/>
    </row>
    <row r="903" spans="1:3" x14ac:dyDescent="0.25">
      <c r="A903" s="42" t="e">
        <f t="shared" si="16"/>
        <v>#NUM!</v>
      </c>
      <c r="B903" s="48"/>
      <c r="C903" s="48"/>
    </row>
    <row r="904" spans="1:3" x14ac:dyDescent="0.25">
      <c r="A904" s="42" t="e">
        <f t="shared" si="16"/>
        <v>#NUM!</v>
      </c>
      <c r="B904" s="48"/>
      <c r="C904" s="48"/>
    </row>
    <row r="905" spans="1:3" x14ac:dyDescent="0.25">
      <c r="A905" s="42" t="e">
        <f t="shared" ref="A905:A968" si="17">IF(A904="","",IF($K$3-A904&lt;0.01,"",(A904+TIME(0,$D$3,0))))</f>
        <v>#NUM!</v>
      </c>
      <c r="B905" s="48"/>
      <c r="C905" s="48"/>
    </row>
    <row r="906" spans="1:3" x14ac:dyDescent="0.25">
      <c r="A906" s="42" t="e">
        <f t="shared" si="17"/>
        <v>#NUM!</v>
      </c>
      <c r="B906" s="48"/>
      <c r="C906" s="48"/>
    </row>
    <row r="907" spans="1:3" x14ac:dyDescent="0.25">
      <c r="A907" s="42" t="e">
        <f t="shared" si="17"/>
        <v>#NUM!</v>
      </c>
      <c r="B907" s="48"/>
      <c r="C907" s="48"/>
    </row>
    <row r="908" spans="1:3" x14ac:dyDescent="0.25">
      <c r="A908" s="42" t="e">
        <f t="shared" si="17"/>
        <v>#NUM!</v>
      </c>
      <c r="B908" s="48"/>
      <c r="C908" s="48"/>
    </row>
    <row r="909" spans="1:3" x14ac:dyDescent="0.25">
      <c r="A909" s="42" t="e">
        <f t="shared" si="17"/>
        <v>#NUM!</v>
      </c>
      <c r="B909" s="48"/>
      <c r="C909" s="48"/>
    </row>
    <row r="910" spans="1:3" x14ac:dyDescent="0.25">
      <c r="A910" s="42" t="e">
        <f t="shared" si="17"/>
        <v>#NUM!</v>
      </c>
      <c r="B910" s="48"/>
      <c r="C910" s="48"/>
    </row>
    <row r="911" spans="1:3" x14ac:dyDescent="0.25">
      <c r="A911" s="42" t="e">
        <f t="shared" si="17"/>
        <v>#NUM!</v>
      </c>
      <c r="B911" s="48"/>
      <c r="C911" s="48"/>
    </row>
    <row r="912" spans="1:3" x14ac:dyDescent="0.25">
      <c r="A912" s="42" t="e">
        <f t="shared" si="17"/>
        <v>#NUM!</v>
      </c>
      <c r="B912" s="48"/>
      <c r="C912" s="48"/>
    </row>
    <row r="913" spans="1:3" x14ac:dyDescent="0.25">
      <c r="A913" s="42" t="e">
        <f t="shared" si="17"/>
        <v>#NUM!</v>
      </c>
      <c r="B913" s="48"/>
      <c r="C913" s="48"/>
    </row>
    <row r="914" spans="1:3" x14ac:dyDescent="0.25">
      <c r="A914" s="42" t="e">
        <f t="shared" si="17"/>
        <v>#NUM!</v>
      </c>
      <c r="B914" s="48"/>
      <c r="C914" s="48"/>
    </row>
    <row r="915" spans="1:3" x14ac:dyDescent="0.25">
      <c r="A915" s="42" t="e">
        <f t="shared" si="17"/>
        <v>#NUM!</v>
      </c>
      <c r="B915" s="48"/>
      <c r="C915" s="48"/>
    </row>
    <row r="916" spans="1:3" x14ac:dyDescent="0.25">
      <c r="A916" s="42" t="e">
        <f t="shared" si="17"/>
        <v>#NUM!</v>
      </c>
      <c r="B916" s="48"/>
      <c r="C916" s="48"/>
    </row>
    <row r="917" spans="1:3" x14ac:dyDescent="0.25">
      <c r="A917" s="42" t="e">
        <f t="shared" si="17"/>
        <v>#NUM!</v>
      </c>
      <c r="B917" s="48"/>
      <c r="C917" s="48"/>
    </row>
    <row r="918" spans="1:3" x14ac:dyDescent="0.25">
      <c r="A918" s="42" t="e">
        <f t="shared" si="17"/>
        <v>#NUM!</v>
      </c>
      <c r="B918" s="48"/>
      <c r="C918" s="48"/>
    </row>
    <row r="919" spans="1:3" x14ac:dyDescent="0.25">
      <c r="A919" s="42" t="e">
        <f t="shared" si="17"/>
        <v>#NUM!</v>
      </c>
      <c r="B919" s="48"/>
      <c r="C919" s="48"/>
    </row>
    <row r="920" spans="1:3" x14ac:dyDescent="0.25">
      <c r="A920" s="42" t="e">
        <f t="shared" si="17"/>
        <v>#NUM!</v>
      </c>
      <c r="B920" s="48"/>
      <c r="C920" s="48"/>
    </row>
    <row r="921" spans="1:3" x14ac:dyDescent="0.25">
      <c r="A921" s="42" t="e">
        <f t="shared" si="17"/>
        <v>#NUM!</v>
      </c>
      <c r="B921" s="48"/>
      <c r="C921" s="48"/>
    </row>
    <row r="922" spans="1:3" x14ac:dyDescent="0.25">
      <c r="A922" s="42" t="e">
        <f t="shared" si="17"/>
        <v>#NUM!</v>
      </c>
      <c r="B922" s="48"/>
      <c r="C922" s="48"/>
    </row>
    <row r="923" spans="1:3" x14ac:dyDescent="0.25">
      <c r="A923" s="42" t="e">
        <f t="shared" si="17"/>
        <v>#NUM!</v>
      </c>
      <c r="B923" s="48"/>
      <c r="C923" s="48"/>
    </row>
    <row r="924" spans="1:3" x14ac:dyDescent="0.25">
      <c r="A924" s="42" t="e">
        <f t="shared" si="17"/>
        <v>#NUM!</v>
      </c>
      <c r="B924" s="48"/>
      <c r="C924" s="48"/>
    </row>
    <row r="925" spans="1:3" x14ac:dyDescent="0.25">
      <c r="A925" s="42" t="e">
        <f t="shared" si="17"/>
        <v>#NUM!</v>
      </c>
      <c r="B925" s="48"/>
      <c r="C925" s="48"/>
    </row>
    <row r="926" spans="1:3" x14ac:dyDescent="0.25">
      <c r="A926" s="42" t="e">
        <f t="shared" si="17"/>
        <v>#NUM!</v>
      </c>
      <c r="B926" s="48"/>
      <c r="C926" s="48"/>
    </row>
    <row r="927" spans="1:3" x14ac:dyDescent="0.25">
      <c r="A927" s="42" t="e">
        <f t="shared" si="17"/>
        <v>#NUM!</v>
      </c>
      <c r="B927" s="48"/>
      <c r="C927" s="48"/>
    </row>
    <row r="928" spans="1:3" x14ac:dyDescent="0.25">
      <c r="A928" s="42" t="e">
        <f t="shared" si="17"/>
        <v>#NUM!</v>
      </c>
      <c r="B928" s="48"/>
      <c r="C928" s="48"/>
    </row>
    <row r="929" spans="1:3" x14ac:dyDescent="0.25">
      <c r="A929" s="42" t="e">
        <f t="shared" si="17"/>
        <v>#NUM!</v>
      </c>
      <c r="B929" s="48"/>
      <c r="C929" s="48"/>
    </row>
    <row r="930" spans="1:3" x14ac:dyDescent="0.25">
      <c r="A930" s="42" t="e">
        <f t="shared" si="17"/>
        <v>#NUM!</v>
      </c>
      <c r="B930" s="48"/>
      <c r="C930" s="48"/>
    </row>
    <row r="931" spans="1:3" x14ac:dyDescent="0.25">
      <c r="A931" s="42" t="e">
        <f t="shared" si="17"/>
        <v>#NUM!</v>
      </c>
      <c r="B931" s="48"/>
      <c r="C931" s="48"/>
    </row>
    <row r="932" spans="1:3" x14ac:dyDescent="0.25">
      <c r="A932" s="42" t="e">
        <f t="shared" si="17"/>
        <v>#NUM!</v>
      </c>
      <c r="B932" s="48"/>
      <c r="C932" s="48"/>
    </row>
    <row r="933" spans="1:3" x14ac:dyDescent="0.25">
      <c r="A933" s="42" t="e">
        <f t="shared" si="17"/>
        <v>#NUM!</v>
      </c>
      <c r="B933" s="48"/>
      <c r="C933" s="48"/>
    </row>
    <row r="934" spans="1:3" x14ac:dyDescent="0.25">
      <c r="A934" s="42" t="e">
        <f t="shared" si="17"/>
        <v>#NUM!</v>
      </c>
      <c r="B934" s="48"/>
      <c r="C934" s="48"/>
    </row>
    <row r="935" spans="1:3" x14ac:dyDescent="0.25">
      <c r="A935" s="42" t="e">
        <f t="shared" si="17"/>
        <v>#NUM!</v>
      </c>
      <c r="B935" s="48"/>
      <c r="C935" s="48"/>
    </row>
    <row r="936" spans="1:3" x14ac:dyDescent="0.25">
      <c r="A936" s="42" t="e">
        <f t="shared" si="17"/>
        <v>#NUM!</v>
      </c>
      <c r="B936" s="48"/>
      <c r="C936" s="48"/>
    </row>
    <row r="937" spans="1:3" x14ac:dyDescent="0.25">
      <c r="A937" s="42" t="e">
        <f t="shared" si="17"/>
        <v>#NUM!</v>
      </c>
      <c r="B937" s="48"/>
      <c r="C937" s="48"/>
    </row>
    <row r="938" spans="1:3" x14ac:dyDescent="0.25">
      <c r="A938" s="42" t="e">
        <f t="shared" si="17"/>
        <v>#NUM!</v>
      </c>
      <c r="B938" s="48"/>
      <c r="C938" s="48"/>
    </row>
    <row r="939" spans="1:3" x14ac:dyDescent="0.25">
      <c r="A939" s="42" t="e">
        <f t="shared" si="17"/>
        <v>#NUM!</v>
      </c>
      <c r="B939" s="48"/>
      <c r="C939" s="48"/>
    </row>
    <row r="940" spans="1:3" x14ac:dyDescent="0.25">
      <c r="A940" s="42" t="e">
        <f t="shared" si="17"/>
        <v>#NUM!</v>
      </c>
      <c r="B940" s="48"/>
      <c r="C940" s="48"/>
    </row>
    <row r="941" spans="1:3" x14ac:dyDescent="0.25">
      <c r="A941" s="42" t="e">
        <f t="shared" si="17"/>
        <v>#NUM!</v>
      </c>
      <c r="B941" s="48"/>
      <c r="C941" s="48"/>
    </row>
    <row r="942" spans="1:3" x14ac:dyDescent="0.25">
      <c r="A942" s="42" t="e">
        <f t="shared" si="17"/>
        <v>#NUM!</v>
      </c>
      <c r="B942" s="48"/>
      <c r="C942" s="48"/>
    </row>
    <row r="943" spans="1:3" x14ac:dyDescent="0.25">
      <c r="A943" s="42" t="e">
        <f t="shared" si="17"/>
        <v>#NUM!</v>
      </c>
      <c r="B943" s="48"/>
      <c r="C943" s="48"/>
    </row>
    <row r="944" spans="1:3" x14ac:dyDescent="0.25">
      <c r="A944" s="42" t="e">
        <f t="shared" si="17"/>
        <v>#NUM!</v>
      </c>
      <c r="B944" s="48"/>
      <c r="C944" s="48"/>
    </row>
    <row r="945" spans="1:3" x14ac:dyDescent="0.25">
      <c r="A945" s="42" t="e">
        <f t="shared" si="17"/>
        <v>#NUM!</v>
      </c>
      <c r="B945" s="48"/>
      <c r="C945" s="48"/>
    </row>
    <row r="946" spans="1:3" x14ac:dyDescent="0.25">
      <c r="A946" s="42" t="e">
        <f t="shared" si="17"/>
        <v>#NUM!</v>
      </c>
      <c r="B946" s="48"/>
      <c r="C946" s="48"/>
    </row>
    <row r="947" spans="1:3" x14ac:dyDescent="0.25">
      <c r="A947" s="42" t="e">
        <f t="shared" si="17"/>
        <v>#NUM!</v>
      </c>
      <c r="B947" s="48"/>
      <c r="C947" s="48"/>
    </row>
    <row r="948" spans="1:3" x14ac:dyDescent="0.25">
      <c r="A948" s="42" t="e">
        <f t="shared" si="17"/>
        <v>#NUM!</v>
      </c>
      <c r="B948" s="48"/>
      <c r="C948" s="48"/>
    </row>
    <row r="949" spans="1:3" x14ac:dyDescent="0.25">
      <c r="A949" s="42" t="e">
        <f t="shared" si="17"/>
        <v>#NUM!</v>
      </c>
      <c r="B949" s="48"/>
      <c r="C949" s="48"/>
    </row>
    <row r="950" spans="1:3" x14ac:dyDescent="0.25">
      <c r="A950" s="42" t="e">
        <f t="shared" si="17"/>
        <v>#NUM!</v>
      </c>
      <c r="B950" s="48"/>
      <c r="C950" s="48"/>
    </row>
    <row r="951" spans="1:3" x14ac:dyDescent="0.25">
      <c r="A951" s="42" t="e">
        <f t="shared" si="17"/>
        <v>#NUM!</v>
      </c>
      <c r="B951" s="48"/>
      <c r="C951" s="48"/>
    </row>
    <row r="952" spans="1:3" x14ac:dyDescent="0.25">
      <c r="A952" s="42" t="e">
        <f t="shared" si="17"/>
        <v>#NUM!</v>
      </c>
      <c r="B952" s="48"/>
      <c r="C952" s="48"/>
    </row>
    <row r="953" spans="1:3" x14ac:dyDescent="0.25">
      <c r="A953" s="42" t="e">
        <f t="shared" si="17"/>
        <v>#NUM!</v>
      </c>
      <c r="B953" s="48"/>
      <c r="C953" s="48"/>
    </row>
    <row r="954" spans="1:3" x14ac:dyDescent="0.25">
      <c r="A954" s="42" t="e">
        <f t="shared" si="17"/>
        <v>#NUM!</v>
      </c>
      <c r="B954" s="48"/>
      <c r="C954" s="48"/>
    </row>
    <row r="955" spans="1:3" x14ac:dyDescent="0.25">
      <c r="A955" s="42" t="e">
        <f t="shared" si="17"/>
        <v>#NUM!</v>
      </c>
      <c r="B955" s="48"/>
      <c r="C955" s="48"/>
    </row>
    <row r="956" spans="1:3" x14ac:dyDescent="0.25">
      <c r="A956" s="42" t="e">
        <f t="shared" si="17"/>
        <v>#NUM!</v>
      </c>
      <c r="B956" s="48"/>
      <c r="C956" s="48"/>
    </row>
    <row r="957" spans="1:3" x14ac:dyDescent="0.25">
      <c r="A957" s="42" t="e">
        <f t="shared" si="17"/>
        <v>#NUM!</v>
      </c>
      <c r="B957" s="48"/>
      <c r="C957" s="48"/>
    </row>
    <row r="958" spans="1:3" x14ac:dyDescent="0.25">
      <c r="A958" s="42" t="e">
        <f t="shared" si="17"/>
        <v>#NUM!</v>
      </c>
      <c r="B958" s="48"/>
      <c r="C958" s="48"/>
    </row>
    <row r="959" spans="1:3" x14ac:dyDescent="0.25">
      <c r="A959" s="42" t="e">
        <f t="shared" si="17"/>
        <v>#NUM!</v>
      </c>
      <c r="B959" s="48"/>
      <c r="C959" s="48"/>
    </row>
    <row r="960" spans="1:3" x14ac:dyDescent="0.25">
      <c r="A960" s="42" t="e">
        <f t="shared" si="17"/>
        <v>#NUM!</v>
      </c>
      <c r="B960" s="48"/>
      <c r="C960" s="48"/>
    </row>
    <row r="961" spans="1:3" x14ac:dyDescent="0.25">
      <c r="A961" s="42" t="e">
        <f t="shared" si="17"/>
        <v>#NUM!</v>
      </c>
      <c r="B961" s="48"/>
      <c r="C961" s="48"/>
    </row>
    <row r="962" spans="1:3" x14ac:dyDescent="0.25">
      <c r="A962" s="42" t="e">
        <f t="shared" si="17"/>
        <v>#NUM!</v>
      </c>
      <c r="B962" s="48"/>
      <c r="C962" s="48"/>
    </row>
    <row r="963" spans="1:3" x14ac:dyDescent="0.25">
      <c r="A963" s="42" t="e">
        <f t="shared" si="17"/>
        <v>#NUM!</v>
      </c>
      <c r="B963" s="48"/>
      <c r="C963" s="48"/>
    </row>
    <row r="964" spans="1:3" x14ac:dyDescent="0.25">
      <c r="A964" s="42" t="e">
        <f t="shared" si="17"/>
        <v>#NUM!</v>
      </c>
      <c r="B964" s="48"/>
      <c r="C964" s="48"/>
    </row>
    <row r="965" spans="1:3" x14ac:dyDescent="0.25">
      <c r="A965" s="42" t="e">
        <f t="shared" si="17"/>
        <v>#NUM!</v>
      </c>
      <c r="B965" s="48"/>
      <c r="C965" s="48"/>
    </row>
    <row r="966" spans="1:3" x14ac:dyDescent="0.25">
      <c r="A966" s="42" t="e">
        <f t="shared" si="17"/>
        <v>#NUM!</v>
      </c>
      <c r="B966" s="48"/>
      <c r="C966" s="48"/>
    </row>
    <row r="967" spans="1:3" x14ac:dyDescent="0.25">
      <c r="A967" s="42" t="e">
        <f t="shared" si="17"/>
        <v>#NUM!</v>
      </c>
      <c r="B967" s="48"/>
      <c r="C967" s="48"/>
    </row>
    <row r="968" spans="1:3" x14ac:dyDescent="0.25">
      <c r="A968" s="42" t="e">
        <f t="shared" si="17"/>
        <v>#NUM!</v>
      </c>
      <c r="B968" s="48"/>
      <c r="C968" s="48"/>
    </row>
    <row r="969" spans="1:3" x14ac:dyDescent="0.25">
      <c r="A969" s="42" t="e">
        <f t="shared" ref="A969:A1032" si="18">IF(A968="","",IF($K$3-A968&lt;0.01,"",(A968+TIME(0,$D$3,0))))</f>
        <v>#NUM!</v>
      </c>
      <c r="B969" s="48"/>
      <c r="C969" s="48"/>
    </row>
    <row r="970" spans="1:3" x14ac:dyDescent="0.25">
      <c r="A970" s="42" t="e">
        <f t="shared" si="18"/>
        <v>#NUM!</v>
      </c>
      <c r="B970" s="48"/>
      <c r="C970" s="48"/>
    </row>
    <row r="971" spans="1:3" x14ac:dyDescent="0.25">
      <c r="A971" s="42" t="e">
        <f t="shared" si="18"/>
        <v>#NUM!</v>
      </c>
      <c r="B971" s="48"/>
      <c r="C971" s="48"/>
    </row>
    <row r="972" spans="1:3" x14ac:dyDescent="0.25">
      <c r="A972" s="42" t="e">
        <f t="shared" si="18"/>
        <v>#NUM!</v>
      </c>
      <c r="B972" s="48"/>
      <c r="C972" s="48"/>
    </row>
    <row r="973" spans="1:3" x14ac:dyDescent="0.25">
      <c r="A973" s="42" t="e">
        <f t="shared" si="18"/>
        <v>#NUM!</v>
      </c>
      <c r="B973" s="48"/>
      <c r="C973" s="48"/>
    </row>
    <row r="974" spans="1:3" x14ac:dyDescent="0.25">
      <c r="A974" s="42" t="e">
        <f t="shared" si="18"/>
        <v>#NUM!</v>
      </c>
      <c r="B974" s="48"/>
      <c r="C974" s="48"/>
    </row>
    <row r="975" spans="1:3" x14ac:dyDescent="0.25">
      <c r="A975" s="42" t="e">
        <f t="shared" si="18"/>
        <v>#NUM!</v>
      </c>
      <c r="B975" s="48"/>
      <c r="C975" s="48"/>
    </row>
    <row r="976" spans="1:3" x14ac:dyDescent="0.25">
      <c r="A976" s="42" t="e">
        <f t="shared" si="18"/>
        <v>#NUM!</v>
      </c>
      <c r="B976" s="48"/>
      <c r="C976" s="48"/>
    </row>
    <row r="977" spans="1:3" x14ac:dyDescent="0.25">
      <c r="A977" s="42" t="e">
        <f t="shared" si="18"/>
        <v>#NUM!</v>
      </c>
      <c r="B977" s="48"/>
      <c r="C977" s="48"/>
    </row>
    <row r="978" spans="1:3" x14ac:dyDescent="0.25">
      <c r="A978" s="42" t="e">
        <f t="shared" si="18"/>
        <v>#NUM!</v>
      </c>
      <c r="B978" s="48"/>
      <c r="C978" s="48"/>
    </row>
    <row r="979" spans="1:3" x14ac:dyDescent="0.25">
      <c r="A979" s="42" t="e">
        <f t="shared" si="18"/>
        <v>#NUM!</v>
      </c>
      <c r="B979" s="48"/>
      <c r="C979" s="48"/>
    </row>
    <row r="980" spans="1:3" x14ac:dyDescent="0.25">
      <c r="A980" s="42" t="e">
        <f t="shared" si="18"/>
        <v>#NUM!</v>
      </c>
      <c r="B980" s="48"/>
      <c r="C980" s="48"/>
    </row>
    <row r="981" spans="1:3" x14ac:dyDescent="0.25">
      <c r="A981" s="42" t="e">
        <f t="shared" si="18"/>
        <v>#NUM!</v>
      </c>
      <c r="B981" s="48"/>
      <c r="C981" s="48"/>
    </row>
    <row r="982" spans="1:3" x14ac:dyDescent="0.25">
      <c r="A982" s="42" t="e">
        <f t="shared" si="18"/>
        <v>#NUM!</v>
      </c>
      <c r="B982" s="48"/>
      <c r="C982" s="48"/>
    </row>
    <row r="983" spans="1:3" x14ac:dyDescent="0.25">
      <c r="A983" s="42" t="e">
        <f t="shared" si="18"/>
        <v>#NUM!</v>
      </c>
      <c r="B983" s="48"/>
      <c r="C983" s="48"/>
    </row>
    <row r="984" spans="1:3" x14ac:dyDescent="0.25">
      <c r="A984" s="42" t="e">
        <f t="shared" si="18"/>
        <v>#NUM!</v>
      </c>
      <c r="B984" s="48"/>
      <c r="C984" s="48"/>
    </row>
    <row r="985" spans="1:3" x14ac:dyDescent="0.25">
      <c r="A985" s="42" t="e">
        <f t="shared" si="18"/>
        <v>#NUM!</v>
      </c>
      <c r="B985" s="48"/>
      <c r="C985" s="48"/>
    </row>
    <row r="986" spans="1:3" x14ac:dyDescent="0.25">
      <c r="A986" s="42" t="e">
        <f t="shared" si="18"/>
        <v>#NUM!</v>
      </c>
      <c r="B986" s="48"/>
      <c r="C986" s="48"/>
    </row>
    <row r="987" spans="1:3" x14ac:dyDescent="0.25">
      <c r="A987" s="42" t="e">
        <f t="shared" si="18"/>
        <v>#NUM!</v>
      </c>
      <c r="B987" s="48"/>
      <c r="C987" s="48"/>
    </row>
    <row r="988" spans="1:3" x14ac:dyDescent="0.25">
      <c r="A988" s="42" t="e">
        <f t="shared" si="18"/>
        <v>#NUM!</v>
      </c>
      <c r="B988" s="48"/>
      <c r="C988" s="48"/>
    </row>
    <row r="989" spans="1:3" x14ac:dyDescent="0.25">
      <c r="A989" s="42" t="e">
        <f t="shared" si="18"/>
        <v>#NUM!</v>
      </c>
      <c r="B989" s="48"/>
      <c r="C989" s="48"/>
    </row>
    <row r="990" spans="1:3" x14ac:dyDescent="0.25">
      <c r="A990" s="42" t="e">
        <f t="shared" si="18"/>
        <v>#NUM!</v>
      </c>
      <c r="B990" s="48"/>
      <c r="C990" s="48"/>
    </row>
    <row r="991" spans="1:3" x14ac:dyDescent="0.25">
      <c r="A991" s="42" t="e">
        <f t="shared" si="18"/>
        <v>#NUM!</v>
      </c>
      <c r="B991" s="48"/>
      <c r="C991" s="48"/>
    </row>
    <row r="992" spans="1:3" x14ac:dyDescent="0.25">
      <c r="A992" s="42" t="e">
        <f t="shared" si="18"/>
        <v>#NUM!</v>
      </c>
      <c r="B992" s="48"/>
      <c r="C992" s="48"/>
    </row>
    <row r="993" spans="1:3" x14ac:dyDescent="0.25">
      <c r="A993" s="42" t="e">
        <f t="shared" si="18"/>
        <v>#NUM!</v>
      </c>
      <c r="B993" s="48"/>
      <c r="C993" s="48"/>
    </row>
    <row r="994" spans="1:3" x14ac:dyDescent="0.25">
      <c r="A994" s="42" t="e">
        <f t="shared" si="18"/>
        <v>#NUM!</v>
      </c>
      <c r="B994" s="48"/>
      <c r="C994" s="48"/>
    </row>
    <row r="995" spans="1:3" x14ac:dyDescent="0.25">
      <c r="A995" s="42" t="e">
        <f t="shared" si="18"/>
        <v>#NUM!</v>
      </c>
      <c r="B995" s="48"/>
      <c r="C995" s="48"/>
    </row>
    <row r="996" spans="1:3" x14ac:dyDescent="0.25">
      <c r="A996" s="42" t="e">
        <f t="shared" si="18"/>
        <v>#NUM!</v>
      </c>
      <c r="B996" s="48"/>
      <c r="C996" s="48"/>
    </row>
    <row r="997" spans="1:3" x14ac:dyDescent="0.25">
      <c r="A997" s="42" t="e">
        <f t="shared" si="18"/>
        <v>#NUM!</v>
      </c>
      <c r="B997" s="48"/>
      <c r="C997" s="48"/>
    </row>
    <row r="998" spans="1:3" x14ac:dyDescent="0.25">
      <c r="A998" s="42" t="e">
        <f t="shared" si="18"/>
        <v>#NUM!</v>
      </c>
      <c r="B998" s="48"/>
      <c r="C998" s="48"/>
    </row>
    <row r="999" spans="1:3" x14ac:dyDescent="0.25">
      <c r="A999" s="42" t="e">
        <f t="shared" si="18"/>
        <v>#NUM!</v>
      </c>
      <c r="B999" s="48"/>
      <c r="C999" s="48"/>
    </row>
    <row r="1000" spans="1:3" x14ac:dyDescent="0.25">
      <c r="A1000" s="42" t="e">
        <f t="shared" si="18"/>
        <v>#NUM!</v>
      </c>
      <c r="B1000" s="48"/>
      <c r="C1000" s="48"/>
    </row>
    <row r="1001" spans="1:3" x14ac:dyDescent="0.25">
      <c r="A1001" s="42" t="e">
        <f t="shared" si="18"/>
        <v>#NUM!</v>
      </c>
      <c r="B1001" s="48"/>
      <c r="C1001" s="48"/>
    </row>
    <row r="1002" spans="1:3" x14ac:dyDescent="0.25">
      <c r="A1002" s="42" t="e">
        <f t="shared" si="18"/>
        <v>#NUM!</v>
      </c>
      <c r="B1002" s="48"/>
      <c r="C1002" s="48"/>
    </row>
    <row r="1003" spans="1:3" x14ac:dyDescent="0.25">
      <c r="A1003" s="42" t="e">
        <f t="shared" si="18"/>
        <v>#NUM!</v>
      </c>
      <c r="B1003" s="48"/>
      <c r="C1003" s="48"/>
    </row>
    <row r="1004" spans="1:3" x14ac:dyDescent="0.25">
      <c r="A1004" s="42" t="e">
        <f t="shared" si="18"/>
        <v>#NUM!</v>
      </c>
      <c r="B1004" s="48"/>
      <c r="C1004" s="48"/>
    </row>
    <row r="1005" spans="1:3" x14ac:dyDescent="0.25">
      <c r="A1005" s="42" t="e">
        <f t="shared" si="18"/>
        <v>#NUM!</v>
      </c>
      <c r="B1005" s="48"/>
      <c r="C1005" s="48"/>
    </row>
    <row r="1006" spans="1:3" x14ac:dyDescent="0.25">
      <c r="A1006" s="42" t="e">
        <f t="shared" si="18"/>
        <v>#NUM!</v>
      </c>
      <c r="B1006" s="48"/>
      <c r="C1006" s="48"/>
    </row>
    <row r="1007" spans="1:3" x14ac:dyDescent="0.25">
      <c r="A1007" s="42" t="e">
        <f t="shared" si="18"/>
        <v>#NUM!</v>
      </c>
      <c r="B1007" s="48"/>
      <c r="C1007" s="48"/>
    </row>
    <row r="1008" spans="1:3" x14ac:dyDescent="0.25">
      <c r="A1008" s="42" t="e">
        <f t="shared" si="18"/>
        <v>#NUM!</v>
      </c>
      <c r="B1008" s="48"/>
      <c r="C1008" s="48"/>
    </row>
    <row r="1009" spans="1:3" x14ac:dyDescent="0.25">
      <c r="A1009" s="42" t="e">
        <f t="shared" si="18"/>
        <v>#NUM!</v>
      </c>
      <c r="B1009" s="48"/>
      <c r="C1009" s="48"/>
    </row>
    <row r="1010" spans="1:3" x14ac:dyDescent="0.25">
      <c r="A1010" s="42" t="e">
        <f t="shared" si="18"/>
        <v>#NUM!</v>
      </c>
      <c r="B1010" s="48"/>
      <c r="C1010" s="48"/>
    </row>
    <row r="1011" spans="1:3" x14ac:dyDescent="0.25">
      <c r="A1011" s="42" t="e">
        <f t="shared" si="18"/>
        <v>#NUM!</v>
      </c>
      <c r="B1011" s="48"/>
      <c r="C1011" s="48"/>
    </row>
    <row r="1012" spans="1:3" x14ac:dyDescent="0.25">
      <c r="A1012" s="42" t="e">
        <f t="shared" si="18"/>
        <v>#NUM!</v>
      </c>
      <c r="B1012" s="48"/>
      <c r="C1012" s="48"/>
    </row>
    <row r="1013" spans="1:3" x14ac:dyDescent="0.25">
      <c r="A1013" s="42" t="e">
        <f t="shared" si="18"/>
        <v>#NUM!</v>
      </c>
      <c r="B1013" s="48"/>
      <c r="C1013" s="48"/>
    </row>
    <row r="1014" spans="1:3" x14ac:dyDescent="0.25">
      <c r="A1014" s="42" t="e">
        <f t="shared" si="18"/>
        <v>#NUM!</v>
      </c>
      <c r="B1014" s="48"/>
      <c r="C1014" s="48"/>
    </row>
    <row r="1015" spans="1:3" x14ac:dyDescent="0.25">
      <c r="A1015" s="42" t="e">
        <f t="shared" si="18"/>
        <v>#NUM!</v>
      </c>
      <c r="B1015" s="48"/>
      <c r="C1015" s="48"/>
    </row>
    <row r="1016" spans="1:3" x14ac:dyDescent="0.25">
      <c r="A1016" s="42" t="e">
        <f t="shared" si="18"/>
        <v>#NUM!</v>
      </c>
      <c r="B1016" s="48"/>
      <c r="C1016" s="48"/>
    </row>
    <row r="1017" spans="1:3" x14ac:dyDescent="0.25">
      <c r="A1017" s="42" t="e">
        <f t="shared" si="18"/>
        <v>#NUM!</v>
      </c>
      <c r="B1017" s="48"/>
      <c r="C1017" s="48"/>
    </row>
    <row r="1018" spans="1:3" x14ac:dyDescent="0.25">
      <c r="A1018" s="42" t="e">
        <f t="shared" si="18"/>
        <v>#NUM!</v>
      </c>
      <c r="B1018" s="48"/>
      <c r="C1018" s="48"/>
    </row>
    <row r="1019" spans="1:3" x14ac:dyDescent="0.25">
      <c r="A1019" s="42" t="e">
        <f t="shared" si="18"/>
        <v>#NUM!</v>
      </c>
      <c r="B1019" s="48"/>
      <c r="C1019" s="48"/>
    </row>
    <row r="1020" spans="1:3" x14ac:dyDescent="0.25">
      <c r="A1020" s="42" t="e">
        <f t="shared" si="18"/>
        <v>#NUM!</v>
      </c>
      <c r="B1020" s="48"/>
      <c r="C1020" s="48"/>
    </row>
    <row r="1021" spans="1:3" x14ac:dyDescent="0.25">
      <c r="A1021" s="42" t="e">
        <f t="shared" si="18"/>
        <v>#NUM!</v>
      </c>
      <c r="B1021" s="48"/>
      <c r="C1021" s="48"/>
    </row>
    <row r="1022" spans="1:3" x14ac:dyDescent="0.25">
      <c r="A1022" s="42" t="e">
        <f t="shared" si="18"/>
        <v>#NUM!</v>
      </c>
      <c r="B1022" s="48"/>
      <c r="C1022" s="48"/>
    </row>
    <row r="1023" spans="1:3" x14ac:dyDescent="0.25">
      <c r="A1023" s="42" t="e">
        <f t="shared" si="18"/>
        <v>#NUM!</v>
      </c>
      <c r="B1023" s="48"/>
      <c r="C1023" s="48"/>
    </row>
    <row r="1024" spans="1:3" x14ac:dyDescent="0.25">
      <c r="A1024" s="42" t="e">
        <f t="shared" si="18"/>
        <v>#NUM!</v>
      </c>
      <c r="B1024" s="48"/>
      <c r="C1024" s="48"/>
    </row>
    <row r="1025" spans="1:3" x14ac:dyDescent="0.25">
      <c r="A1025" s="42" t="e">
        <f t="shared" si="18"/>
        <v>#NUM!</v>
      </c>
      <c r="B1025" s="48"/>
      <c r="C1025" s="48"/>
    </row>
    <row r="1026" spans="1:3" x14ac:dyDescent="0.25">
      <c r="A1026" s="42" t="e">
        <f t="shared" si="18"/>
        <v>#NUM!</v>
      </c>
      <c r="B1026" s="48"/>
      <c r="C1026" s="48"/>
    </row>
    <row r="1027" spans="1:3" x14ac:dyDescent="0.25">
      <c r="A1027" s="42" t="e">
        <f t="shared" si="18"/>
        <v>#NUM!</v>
      </c>
      <c r="B1027" s="48"/>
      <c r="C1027" s="48"/>
    </row>
    <row r="1028" spans="1:3" x14ac:dyDescent="0.25">
      <c r="A1028" s="42" t="e">
        <f t="shared" si="18"/>
        <v>#NUM!</v>
      </c>
      <c r="B1028" s="48"/>
      <c r="C1028" s="48"/>
    </row>
    <row r="1029" spans="1:3" x14ac:dyDescent="0.25">
      <c r="A1029" s="42" t="e">
        <f t="shared" si="18"/>
        <v>#NUM!</v>
      </c>
      <c r="B1029" s="48"/>
      <c r="C1029" s="48"/>
    </row>
    <row r="1030" spans="1:3" x14ac:dyDescent="0.25">
      <c r="A1030" s="42" t="e">
        <f t="shared" si="18"/>
        <v>#NUM!</v>
      </c>
      <c r="B1030" s="48"/>
      <c r="C1030" s="48"/>
    </row>
    <row r="1031" spans="1:3" x14ac:dyDescent="0.25">
      <c r="A1031" s="42" t="e">
        <f t="shared" si="18"/>
        <v>#NUM!</v>
      </c>
      <c r="B1031" s="48"/>
      <c r="C1031" s="48"/>
    </row>
    <row r="1032" spans="1:3" x14ac:dyDescent="0.25">
      <c r="A1032" s="42" t="e">
        <f t="shared" si="18"/>
        <v>#NUM!</v>
      </c>
      <c r="B1032" s="48"/>
      <c r="C1032" s="48"/>
    </row>
    <row r="1033" spans="1:3" x14ac:dyDescent="0.25">
      <c r="A1033" s="42" t="e">
        <f t="shared" ref="A1033:A1096" si="19">IF(A1032="","",IF($K$3-A1032&lt;0.01,"",(A1032+TIME(0,$D$3,0))))</f>
        <v>#NUM!</v>
      </c>
      <c r="B1033" s="48"/>
      <c r="C1033" s="48"/>
    </row>
    <row r="1034" spans="1:3" x14ac:dyDescent="0.25">
      <c r="A1034" s="42" t="e">
        <f t="shared" si="19"/>
        <v>#NUM!</v>
      </c>
      <c r="B1034" s="48"/>
      <c r="C1034" s="48"/>
    </row>
    <row r="1035" spans="1:3" x14ac:dyDescent="0.25">
      <c r="A1035" s="42" t="e">
        <f t="shared" si="19"/>
        <v>#NUM!</v>
      </c>
      <c r="B1035" s="48"/>
      <c r="C1035" s="48"/>
    </row>
    <row r="1036" spans="1:3" x14ac:dyDescent="0.25">
      <c r="A1036" s="42" t="e">
        <f t="shared" si="19"/>
        <v>#NUM!</v>
      </c>
      <c r="B1036" s="48"/>
      <c r="C1036" s="48"/>
    </row>
    <row r="1037" spans="1:3" x14ac:dyDescent="0.25">
      <c r="A1037" s="42" t="e">
        <f t="shared" si="19"/>
        <v>#NUM!</v>
      </c>
      <c r="B1037" s="48"/>
      <c r="C1037" s="48"/>
    </row>
    <row r="1038" spans="1:3" x14ac:dyDescent="0.25">
      <c r="A1038" s="42" t="e">
        <f t="shared" si="19"/>
        <v>#NUM!</v>
      </c>
      <c r="B1038" s="48"/>
      <c r="C1038" s="48"/>
    </row>
    <row r="1039" spans="1:3" x14ac:dyDescent="0.25">
      <c r="A1039" s="42" t="e">
        <f t="shared" si="19"/>
        <v>#NUM!</v>
      </c>
      <c r="B1039" s="48"/>
      <c r="C1039" s="48"/>
    </row>
    <row r="1040" spans="1:3" x14ac:dyDescent="0.25">
      <c r="A1040" s="42" t="e">
        <f t="shared" si="19"/>
        <v>#NUM!</v>
      </c>
      <c r="B1040" s="48"/>
      <c r="C1040" s="48"/>
    </row>
    <row r="1041" spans="1:3" x14ac:dyDescent="0.25">
      <c r="A1041" s="42" t="e">
        <f t="shared" si="19"/>
        <v>#NUM!</v>
      </c>
      <c r="B1041" s="48"/>
      <c r="C1041" s="48"/>
    </row>
    <row r="1042" spans="1:3" x14ac:dyDescent="0.25">
      <c r="A1042" s="42" t="e">
        <f t="shared" si="19"/>
        <v>#NUM!</v>
      </c>
      <c r="B1042" s="48"/>
      <c r="C1042" s="48"/>
    </row>
    <row r="1043" spans="1:3" x14ac:dyDescent="0.25">
      <c r="A1043" s="42" t="e">
        <f t="shared" si="19"/>
        <v>#NUM!</v>
      </c>
      <c r="B1043" s="48"/>
      <c r="C1043" s="48"/>
    </row>
    <row r="1044" spans="1:3" x14ac:dyDescent="0.25">
      <c r="A1044" s="42" t="e">
        <f t="shared" si="19"/>
        <v>#NUM!</v>
      </c>
      <c r="B1044" s="48"/>
      <c r="C1044" s="48"/>
    </row>
    <row r="1045" spans="1:3" x14ac:dyDescent="0.25">
      <c r="A1045" s="42" t="e">
        <f t="shared" si="19"/>
        <v>#NUM!</v>
      </c>
      <c r="B1045" s="48"/>
      <c r="C1045" s="48"/>
    </row>
    <row r="1046" spans="1:3" x14ac:dyDescent="0.25">
      <c r="A1046" s="42" t="e">
        <f t="shared" si="19"/>
        <v>#NUM!</v>
      </c>
      <c r="B1046" s="48"/>
      <c r="C1046" s="48"/>
    </row>
    <row r="1047" spans="1:3" x14ac:dyDescent="0.25">
      <c r="A1047" s="42" t="e">
        <f t="shared" si="19"/>
        <v>#NUM!</v>
      </c>
      <c r="B1047" s="48"/>
      <c r="C1047" s="48"/>
    </row>
    <row r="1048" spans="1:3" x14ac:dyDescent="0.25">
      <c r="A1048" s="42" t="e">
        <f t="shared" si="19"/>
        <v>#NUM!</v>
      </c>
      <c r="B1048" s="48"/>
      <c r="C1048" s="48"/>
    </row>
    <row r="1049" spans="1:3" x14ac:dyDescent="0.25">
      <c r="A1049" s="42" t="e">
        <f t="shared" si="19"/>
        <v>#NUM!</v>
      </c>
      <c r="B1049" s="48"/>
      <c r="C1049" s="48"/>
    </row>
    <row r="1050" spans="1:3" x14ac:dyDescent="0.25">
      <c r="A1050" s="42" t="e">
        <f t="shared" si="19"/>
        <v>#NUM!</v>
      </c>
      <c r="B1050" s="48"/>
      <c r="C1050" s="48"/>
    </row>
    <row r="1051" spans="1:3" x14ac:dyDescent="0.25">
      <c r="A1051" s="42" t="e">
        <f t="shared" si="19"/>
        <v>#NUM!</v>
      </c>
      <c r="B1051" s="48"/>
      <c r="C1051" s="48"/>
    </row>
    <row r="1052" spans="1:3" x14ac:dyDescent="0.25">
      <c r="A1052" s="42" t="e">
        <f t="shared" si="19"/>
        <v>#NUM!</v>
      </c>
      <c r="B1052" s="48"/>
      <c r="C1052" s="48"/>
    </row>
    <row r="1053" spans="1:3" x14ac:dyDescent="0.25">
      <c r="A1053" s="42" t="e">
        <f t="shared" si="19"/>
        <v>#NUM!</v>
      </c>
      <c r="B1053" s="48"/>
      <c r="C1053" s="48"/>
    </row>
    <row r="1054" spans="1:3" x14ac:dyDescent="0.25">
      <c r="A1054" s="42" t="e">
        <f t="shared" si="19"/>
        <v>#NUM!</v>
      </c>
      <c r="B1054" s="48"/>
      <c r="C1054" s="48"/>
    </row>
    <row r="1055" spans="1:3" x14ac:dyDescent="0.25">
      <c r="A1055" s="42" t="e">
        <f t="shared" si="19"/>
        <v>#NUM!</v>
      </c>
      <c r="B1055" s="48"/>
      <c r="C1055" s="48"/>
    </row>
    <row r="1056" spans="1:3" x14ac:dyDescent="0.25">
      <c r="A1056" s="42" t="e">
        <f t="shared" si="19"/>
        <v>#NUM!</v>
      </c>
      <c r="B1056" s="48"/>
      <c r="C1056" s="48"/>
    </row>
    <row r="1057" spans="1:3" x14ac:dyDescent="0.25">
      <c r="A1057" s="42" t="e">
        <f t="shared" si="19"/>
        <v>#NUM!</v>
      </c>
      <c r="B1057" s="48"/>
      <c r="C1057" s="48"/>
    </row>
    <row r="1058" spans="1:3" x14ac:dyDescent="0.25">
      <c r="A1058" s="42" t="e">
        <f t="shared" si="19"/>
        <v>#NUM!</v>
      </c>
      <c r="B1058" s="48"/>
      <c r="C1058" s="48"/>
    </row>
    <row r="1059" spans="1:3" x14ac:dyDescent="0.25">
      <c r="A1059" s="42" t="e">
        <f t="shared" si="19"/>
        <v>#NUM!</v>
      </c>
      <c r="B1059" s="48"/>
      <c r="C1059" s="48"/>
    </row>
    <row r="1060" spans="1:3" x14ac:dyDescent="0.25">
      <c r="A1060" s="42" t="e">
        <f t="shared" si="19"/>
        <v>#NUM!</v>
      </c>
      <c r="B1060" s="48"/>
      <c r="C1060" s="48"/>
    </row>
    <row r="1061" spans="1:3" x14ac:dyDescent="0.25">
      <c r="A1061" s="42" t="e">
        <f t="shared" si="19"/>
        <v>#NUM!</v>
      </c>
      <c r="B1061" s="48"/>
      <c r="C1061" s="48"/>
    </row>
    <row r="1062" spans="1:3" x14ac:dyDescent="0.25">
      <c r="A1062" s="42" t="e">
        <f t="shared" si="19"/>
        <v>#NUM!</v>
      </c>
      <c r="B1062" s="48"/>
      <c r="C1062" s="48"/>
    </row>
    <row r="1063" spans="1:3" x14ac:dyDescent="0.25">
      <c r="A1063" s="42" t="e">
        <f t="shared" si="19"/>
        <v>#NUM!</v>
      </c>
      <c r="B1063" s="48"/>
      <c r="C1063" s="48"/>
    </row>
    <row r="1064" spans="1:3" x14ac:dyDescent="0.25">
      <c r="A1064" s="42" t="e">
        <f t="shared" si="19"/>
        <v>#NUM!</v>
      </c>
      <c r="B1064" s="48"/>
      <c r="C1064" s="48"/>
    </row>
    <row r="1065" spans="1:3" x14ac:dyDescent="0.25">
      <c r="A1065" s="42" t="e">
        <f t="shared" si="19"/>
        <v>#NUM!</v>
      </c>
      <c r="B1065" s="48"/>
      <c r="C1065" s="48"/>
    </row>
    <row r="1066" spans="1:3" x14ac:dyDescent="0.25">
      <c r="A1066" s="42" t="e">
        <f t="shared" si="19"/>
        <v>#NUM!</v>
      </c>
      <c r="B1066" s="48"/>
      <c r="C1066" s="48"/>
    </row>
    <row r="1067" spans="1:3" x14ac:dyDescent="0.25">
      <c r="A1067" s="42" t="e">
        <f t="shared" si="19"/>
        <v>#NUM!</v>
      </c>
      <c r="B1067" s="48"/>
      <c r="C1067" s="48"/>
    </row>
    <row r="1068" spans="1:3" x14ac:dyDescent="0.25">
      <c r="A1068" s="42" t="e">
        <f t="shared" si="19"/>
        <v>#NUM!</v>
      </c>
      <c r="B1068" s="48"/>
      <c r="C1068" s="48"/>
    </row>
    <row r="1069" spans="1:3" x14ac:dyDescent="0.25">
      <c r="A1069" s="42" t="e">
        <f t="shared" si="19"/>
        <v>#NUM!</v>
      </c>
      <c r="B1069" s="48"/>
      <c r="C1069" s="48"/>
    </row>
    <row r="1070" spans="1:3" x14ac:dyDescent="0.25">
      <c r="A1070" s="42" t="e">
        <f t="shared" si="19"/>
        <v>#NUM!</v>
      </c>
      <c r="B1070" s="48"/>
      <c r="C1070" s="48"/>
    </row>
    <row r="1071" spans="1:3" x14ac:dyDescent="0.25">
      <c r="A1071" s="42" t="e">
        <f t="shared" si="19"/>
        <v>#NUM!</v>
      </c>
      <c r="B1071" s="48"/>
      <c r="C1071" s="48"/>
    </row>
    <row r="1072" spans="1:3" x14ac:dyDescent="0.25">
      <c r="A1072" s="42" t="e">
        <f t="shared" si="19"/>
        <v>#NUM!</v>
      </c>
      <c r="B1072" s="48"/>
      <c r="C1072" s="48"/>
    </row>
    <row r="1073" spans="1:3" x14ac:dyDescent="0.25">
      <c r="A1073" s="42" t="e">
        <f t="shared" si="19"/>
        <v>#NUM!</v>
      </c>
      <c r="B1073" s="48"/>
      <c r="C1073" s="48"/>
    </row>
    <row r="1074" spans="1:3" x14ac:dyDescent="0.25">
      <c r="A1074" s="42" t="e">
        <f t="shared" si="19"/>
        <v>#NUM!</v>
      </c>
      <c r="B1074" s="48"/>
      <c r="C1074" s="48"/>
    </row>
    <row r="1075" spans="1:3" x14ac:dyDescent="0.25">
      <c r="A1075" s="42" t="e">
        <f t="shared" si="19"/>
        <v>#NUM!</v>
      </c>
      <c r="B1075" s="48"/>
      <c r="C1075" s="48"/>
    </row>
    <row r="1076" spans="1:3" x14ac:dyDescent="0.25">
      <c r="A1076" s="42" t="e">
        <f t="shared" si="19"/>
        <v>#NUM!</v>
      </c>
      <c r="B1076" s="48"/>
      <c r="C1076" s="48"/>
    </row>
    <row r="1077" spans="1:3" x14ac:dyDescent="0.25">
      <c r="A1077" s="42" t="e">
        <f t="shared" si="19"/>
        <v>#NUM!</v>
      </c>
      <c r="B1077" s="48"/>
      <c r="C1077" s="48"/>
    </row>
    <row r="1078" spans="1:3" x14ac:dyDescent="0.25">
      <c r="A1078" s="42" t="e">
        <f t="shared" si="19"/>
        <v>#NUM!</v>
      </c>
      <c r="B1078" s="48"/>
      <c r="C1078" s="48"/>
    </row>
    <row r="1079" spans="1:3" x14ac:dyDescent="0.25">
      <c r="A1079" s="42" t="e">
        <f t="shared" si="19"/>
        <v>#NUM!</v>
      </c>
      <c r="B1079" s="48"/>
      <c r="C1079" s="48"/>
    </row>
    <row r="1080" spans="1:3" x14ac:dyDescent="0.25">
      <c r="A1080" s="42" t="e">
        <f t="shared" si="19"/>
        <v>#NUM!</v>
      </c>
      <c r="B1080" s="48"/>
      <c r="C1080" s="48"/>
    </row>
    <row r="1081" spans="1:3" x14ac:dyDescent="0.25">
      <c r="A1081" s="42" t="e">
        <f t="shared" si="19"/>
        <v>#NUM!</v>
      </c>
      <c r="B1081" s="48"/>
      <c r="C1081" s="48"/>
    </row>
    <row r="1082" spans="1:3" x14ac:dyDescent="0.25">
      <c r="A1082" s="42" t="e">
        <f t="shared" si="19"/>
        <v>#NUM!</v>
      </c>
      <c r="B1082" s="48"/>
      <c r="C1082" s="48"/>
    </row>
    <row r="1083" spans="1:3" x14ac:dyDescent="0.25">
      <c r="A1083" s="42" t="e">
        <f t="shared" si="19"/>
        <v>#NUM!</v>
      </c>
      <c r="B1083" s="48"/>
      <c r="C1083" s="48"/>
    </row>
    <row r="1084" spans="1:3" x14ac:dyDescent="0.25">
      <c r="A1084" s="42" t="e">
        <f t="shared" si="19"/>
        <v>#NUM!</v>
      </c>
      <c r="B1084" s="48"/>
      <c r="C1084" s="48"/>
    </row>
    <row r="1085" spans="1:3" x14ac:dyDescent="0.25">
      <c r="A1085" s="42" t="e">
        <f t="shared" si="19"/>
        <v>#NUM!</v>
      </c>
      <c r="B1085" s="48"/>
      <c r="C1085" s="48"/>
    </row>
    <row r="1086" spans="1:3" x14ac:dyDescent="0.25">
      <c r="A1086" s="42" t="e">
        <f t="shared" si="19"/>
        <v>#NUM!</v>
      </c>
      <c r="B1086" s="48"/>
      <c r="C1086" s="48"/>
    </row>
    <row r="1087" spans="1:3" x14ac:dyDescent="0.25">
      <c r="A1087" s="42" t="e">
        <f t="shared" si="19"/>
        <v>#NUM!</v>
      </c>
      <c r="B1087" s="48"/>
      <c r="C1087" s="48"/>
    </row>
    <row r="1088" spans="1:3" x14ac:dyDescent="0.25">
      <c r="A1088" s="42" t="e">
        <f t="shared" si="19"/>
        <v>#NUM!</v>
      </c>
      <c r="B1088" s="48"/>
      <c r="C1088" s="48"/>
    </row>
    <row r="1089" spans="1:3" x14ac:dyDescent="0.25">
      <c r="A1089" s="42" t="e">
        <f t="shared" si="19"/>
        <v>#NUM!</v>
      </c>
      <c r="B1089" s="48"/>
      <c r="C1089" s="48"/>
    </row>
    <row r="1090" spans="1:3" x14ac:dyDescent="0.25">
      <c r="A1090" s="42" t="e">
        <f t="shared" si="19"/>
        <v>#NUM!</v>
      </c>
      <c r="B1090" s="48"/>
      <c r="C1090" s="48"/>
    </row>
    <row r="1091" spans="1:3" x14ac:dyDescent="0.25">
      <c r="A1091" s="42" t="e">
        <f t="shared" si="19"/>
        <v>#NUM!</v>
      </c>
      <c r="B1091" s="48"/>
      <c r="C1091" s="48"/>
    </row>
    <row r="1092" spans="1:3" x14ac:dyDescent="0.25">
      <c r="A1092" s="42" t="e">
        <f t="shared" si="19"/>
        <v>#NUM!</v>
      </c>
      <c r="B1092" s="48"/>
      <c r="C1092" s="48"/>
    </row>
    <row r="1093" spans="1:3" x14ac:dyDescent="0.25">
      <c r="A1093" s="42" t="e">
        <f t="shared" si="19"/>
        <v>#NUM!</v>
      </c>
      <c r="B1093" s="48"/>
      <c r="C1093" s="48"/>
    </row>
    <row r="1094" spans="1:3" x14ac:dyDescent="0.25">
      <c r="A1094" s="42" t="e">
        <f t="shared" si="19"/>
        <v>#NUM!</v>
      </c>
      <c r="B1094" s="48"/>
      <c r="C1094" s="48"/>
    </row>
    <row r="1095" spans="1:3" x14ac:dyDescent="0.25">
      <c r="A1095" s="42" t="e">
        <f t="shared" si="19"/>
        <v>#NUM!</v>
      </c>
      <c r="B1095" s="48"/>
      <c r="C1095" s="48"/>
    </row>
    <row r="1096" spans="1:3" x14ac:dyDescent="0.25">
      <c r="A1096" s="42" t="e">
        <f t="shared" si="19"/>
        <v>#NUM!</v>
      </c>
      <c r="B1096" s="48"/>
      <c r="C1096" s="48"/>
    </row>
    <row r="1097" spans="1:3" x14ac:dyDescent="0.25">
      <c r="A1097" s="42" t="e">
        <f t="shared" ref="A1097:A1160" si="20">IF(A1096="","",IF($K$3-A1096&lt;0.01,"",(A1096+TIME(0,$D$3,0))))</f>
        <v>#NUM!</v>
      </c>
      <c r="B1097" s="48"/>
      <c r="C1097" s="48"/>
    </row>
    <row r="1098" spans="1:3" x14ac:dyDescent="0.25">
      <c r="A1098" s="42" t="e">
        <f t="shared" si="20"/>
        <v>#NUM!</v>
      </c>
      <c r="B1098" s="48"/>
      <c r="C1098" s="48"/>
    </row>
    <row r="1099" spans="1:3" x14ac:dyDescent="0.25">
      <c r="A1099" s="42" t="e">
        <f t="shared" si="20"/>
        <v>#NUM!</v>
      </c>
      <c r="B1099" s="48"/>
      <c r="C1099" s="48"/>
    </row>
    <row r="1100" spans="1:3" x14ac:dyDescent="0.25">
      <c r="A1100" s="42" t="e">
        <f t="shared" si="20"/>
        <v>#NUM!</v>
      </c>
      <c r="B1100" s="48"/>
      <c r="C1100" s="48"/>
    </row>
    <row r="1101" spans="1:3" x14ac:dyDescent="0.25">
      <c r="A1101" s="42" t="e">
        <f t="shared" si="20"/>
        <v>#NUM!</v>
      </c>
      <c r="B1101" s="48"/>
      <c r="C1101" s="48"/>
    </row>
    <row r="1102" spans="1:3" x14ac:dyDescent="0.25">
      <c r="A1102" s="42" t="e">
        <f t="shared" si="20"/>
        <v>#NUM!</v>
      </c>
      <c r="B1102" s="48"/>
      <c r="C1102" s="48"/>
    </row>
    <row r="1103" spans="1:3" x14ac:dyDescent="0.25">
      <c r="A1103" s="42" t="e">
        <f t="shared" si="20"/>
        <v>#NUM!</v>
      </c>
      <c r="B1103" s="48"/>
      <c r="C1103" s="48"/>
    </row>
    <row r="1104" spans="1:3" x14ac:dyDescent="0.25">
      <c r="A1104" s="42" t="e">
        <f t="shared" si="20"/>
        <v>#NUM!</v>
      </c>
      <c r="B1104" s="48"/>
      <c r="C1104" s="48"/>
    </row>
    <row r="1105" spans="1:3" x14ac:dyDescent="0.25">
      <c r="A1105" s="42" t="e">
        <f t="shared" si="20"/>
        <v>#NUM!</v>
      </c>
      <c r="B1105" s="48"/>
      <c r="C1105" s="48"/>
    </row>
    <row r="1106" spans="1:3" x14ac:dyDescent="0.25">
      <c r="A1106" s="42" t="e">
        <f t="shared" si="20"/>
        <v>#NUM!</v>
      </c>
      <c r="B1106" s="48"/>
      <c r="C1106" s="48"/>
    </row>
    <row r="1107" spans="1:3" x14ac:dyDescent="0.25">
      <c r="A1107" s="42" t="e">
        <f t="shared" si="20"/>
        <v>#NUM!</v>
      </c>
      <c r="B1107" s="48"/>
      <c r="C1107" s="48"/>
    </row>
    <row r="1108" spans="1:3" x14ac:dyDescent="0.25">
      <c r="A1108" s="42" t="e">
        <f t="shared" si="20"/>
        <v>#NUM!</v>
      </c>
      <c r="B1108" s="48"/>
      <c r="C1108" s="48"/>
    </row>
    <row r="1109" spans="1:3" x14ac:dyDescent="0.25">
      <c r="A1109" s="42" t="e">
        <f t="shared" si="20"/>
        <v>#NUM!</v>
      </c>
      <c r="B1109" s="48"/>
      <c r="C1109" s="48"/>
    </row>
    <row r="1110" spans="1:3" x14ac:dyDescent="0.25">
      <c r="A1110" s="42" t="e">
        <f t="shared" si="20"/>
        <v>#NUM!</v>
      </c>
      <c r="B1110" s="48"/>
      <c r="C1110" s="48"/>
    </row>
    <row r="1111" spans="1:3" x14ac:dyDescent="0.25">
      <c r="A1111" s="42" t="e">
        <f t="shared" si="20"/>
        <v>#NUM!</v>
      </c>
      <c r="B1111" s="48"/>
      <c r="C1111" s="48"/>
    </row>
    <row r="1112" spans="1:3" x14ac:dyDescent="0.25">
      <c r="A1112" s="42" t="e">
        <f t="shared" si="20"/>
        <v>#NUM!</v>
      </c>
      <c r="B1112" s="48"/>
      <c r="C1112" s="48"/>
    </row>
    <row r="1113" spans="1:3" x14ac:dyDescent="0.25">
      <c r="A1113" s="42" t="e">
        <f t="shared" si="20"/>
        <v>#NUM!</v>
      </c>
      <c r="B1113" s="48"/>
      <c r="C1113" s="48"/>
    </row>
    <row r="1114" spans="1:3" x14ac:dyDescent="0.25">
      <c r="A1114" s="42" t="e">
        <f t="shared" si="20"/>
        <v>#NUM!</v>
      </c>
      <c r="B1114" s="48"/>
      <c r="C1114" s="48"/>
    </row>
    <row r="1115" spans="1:3" x14ac:dyDescent="0.25">
      <c r="A1115" s="42" t="e">
        <f t="shared" si="20"/>
        <v>#NUM!</v>
      </c>
      <c r="B1115" s="48"/>
      <c r="C1115" s="48"/>
    </row>
    <row r="1116" spans="1:3" x14ac:dyDescent="0.25">
      <c r="A1116" s="42" t="e">
        <f t="shared" si="20"/>
        <v>#NUM!</v>
      </c>
      <c r="B1116" s="48"/>
      <c r="C1116" s="48"/>
    </row>
    <row r="1117" spans="1:3" x14ac:dyDescent="0.25">
      <c r="A1117" s="42" t="e">
        <f t="shared" si="20"/>
        <v>#NUM!</v>
      </c>
      <c r="B1117" s="48"/>
      <c r="C1117" s="48"/>
    </row>
    <row r="1118" spans="1:3" x14ac:dyDescent="0.25">
      <c r="A1118" s="42" t="e">
        <f t="shared" si="20"/>
        <v>#NUM!</v>
      </c>
      <c r="B1118" s="48"/>
      <c r="C1118" s="48"/>
    </row>
    <row r="1119" spans="1:3" x14ac:dyDescent="0.25">
      <c r="A1119" s="42" t="e">
        <f t="shared" si="20"/>
        <v>#NUM!</v>
      </c>
      <c r="B1119" s="48"/>
      <c r="C1119" s="48"/>
    </row>
    <row r="1120" spans="1:3" x14ac:dyDescent="0.25">
      <c r="A1120" s="42" t="e">
        <f t="shared" si="20"/>
        <v>#NUM!</v>
      </c>
      <c r="B1120" s="48"/>
      <c r="C1120" s="48"/>
    </row>
    <row r="1121" spans="1:3" x14ac:dyDescent="0.25">
      <c r="A1121" s="42" t="e">
        <f t="shared" si="20"/>
        <v>#NUM!</v>
      </c>
      <c r="B1121" s="48"/>
      <c r="C1121" s="48"/>
    </row>
    <row r="1122" spans="1:3" x14ac:dyDescent="0.25">
      <c r="A1122" s="42" t="e">
        <f t="shared" si="20"/>
        <v>#NUM!</v>
      </c>
      <c r="B1122" s="48"/>
      <c r="C1122" s="48"/>
    </row>
    <row r="1123" spans="1:3" x14ac:dyDescent="0.25">
      <c r="A1123" s="42" t="e">
        <f t="shared" si="20"/>
        <v>#NUM!</v>
      </c>
      <c r="B1123" s="48"/>
      <c r="C1123" s="48"/>
    </row>
    <row r="1124" spans="1:3" x14ac:dyDescent="0.25">
      <c r="A1124" s="42" t="e">
        <f t="shared" si="20"/>
        <v>#NUM!</v>
      </c>
      <c r="B1124" s="48"/>
      <c r="C1124" s="48"/>
    </row>
    <row r="1125" spans="1:3" x14ac:dyDescent="0.25">
      <c r="A1125" s="42" t="e">
        <f t="shared" si="20"/>
        <v>#NUM!</v>
      </c>
      <c r="B1125" s="48"/>
      <c r="C1125" s="48"/>
    </row>
    <row r="1126" spans="1:3" x14ac:dyDescent="0.25">
      <c r="A1126" s="42" t="e">
        <f t="shared" si="20"/>
        <v>#NUM!</v>
      </c>
      <c r="B1126" s="48"/>
      <c r="C1126" s="48"/>
    </row>
    <row r="1127" spans="1:3" x14ac:dyDescent="0.25">
      <c r="A1127" s="42" t="e">
        <f t="shared" si="20"/>
        <v>#NUM!</v>
      </c>
      <c r="B1127" s="48"/>
      <c r="C1127" s="48"/>
    </row>
    <row r="1128" spans="1:3" x14ac:dyDescent="0.25">
      <c r="A1128" s="42" t="e">
        <f t="shared" si="20"/>
        <v>#NUM!</v>
      </c>
      <c r="B1128" s="48"/>
      <c r="C1128" s="48"/>
    </row>
    <row r="1129" spans="1:3" x14ac:dyDescent="0.25">
      <c r="A1129" s="42" t="e">
        <f t="shared" si="20"/>
        <v>#NUM!</v>
      </c>
      <c r="B1129" s="48"/>
      <c r="C1129" s="48"/>
    </row>
    <row r="1130" spans="1:3" x14ac:dyDescent="0.25">
      <c r="A1130" s="42" t="e">
        <f t="shared" si="20"/>
        <v>#NUM!</v>
      </c>
      <c r="B1130" s="48"/>
      <c r="C1130" s="48"/>
    </row>
    <row r="1131" spans="1:3" x14ac:dyDescent="0.25">
      <c r="A1131" s="42" t="e">
        <f t="shared" si="20"/>
        <v>#NUM!</v>
      </c>
      <c r="B1131" s="48"/>
      <c r="C1131" s="48"/>
    </row>
    <row r="1132" spans="1:3" x14ac:dyDescent="0.25">
      <c r="A1132" s="42" t="e">
        <f t="shared" si="20"/>
        <v>#NUM!</v>
      </c>
      <c r="B1132" s="48"/>
      <c r="C1132" s="48"/>
    </row>
    <row r="1133" spans="1:3" x14ac:dyDescent="0.25">
      <c r="A1133" s="42" t="e">
        <f t="shared" si="20"/>
        <v>#NUM!</v>
      </c>
      <c r="B1133" s="48"/>
      <c r="C1133" s="48"/>
    </row>
    <row r="1134" spans="1:3" x14ac:dyDescent="0.25">
      <c r="A1134" s="42" t="e">
        <f t="shared" si="20"/>
        <v>#NUM!</v>
      </c>
      <c r="B1134" s="48"/>
      <c r="C1134" s="48"/>
    </row>
    <row r="1135" spans="1:3" x14ac:dyDescent="0.25">
      <c r="A1135" s="42" t="e">
        <f t="shared" si="20"/>
        <v>#NUM!</v>
      </c>
      <c r="B1135" s="48"/>
      <c r="C1135" s="48"/>
    </row>
    <row r="1136" spans="1:3" x14ac:dyDescent="0.25">
      <c r="A1136" s="42" t="e">
        <f t="shared" si="20"/>
        <v>#NUM!</v>
      </c>
      <c r="B1136" s="48"/>
      <c r="C1136" s="48"/>
    </row>
    <row r="1137" spans="1:3" x14ac:dyDescent="0.25">
      <c r="A1137" s="42" t="e">
        <f t="shared" si="20"/>
        <v>#NUM!</v>
      </c>
      <c r="B1137" s="48"/>
      <c r="C1137" s="48"/>
    </row>
    <row r="1138" spans="1:3" x14ac:dyDescent="0.25">
      <c r="A1138" s="42" t="e">
        <f t="shared" si="20"/>
        <v>#NUM!</v>
      </c>
      <c r="B1138" s="48"/>
      <c r="C1138" s="48"/>
    </row>
    <row r="1139" spans="1:3" x14ac:dyDescent="0.25">
      <c r="A1139" s="42" t="e">
        <f t="shared" si="20"/>
        <v>#NUM!</v>
      </c>
      <c r="B1139" s="48"/>
      <c r="C1139" s="48"/>
    </row>
    <row r="1140" spans="1:3" x14ac:dyDescent="0.25">
      <c r="A1140" s="42" t="e">
        <f t="shared" si="20"/>
        <v>#NUM!</v>
      </c>
      <c r="B1140" s="48"/>
      <c r="C1140" s="48"/>
    </row>
    <row r="1141" spans="1:3" x14ac:dyDescent="0.25">
      <c r="A1141" s="42" t="e">
        <f t="shared" si="20"/>
        <v>#NUM!</v>
      </c>
      <c r="B1141" s="48"/>
      <c r="C1141" s="48"/>
    </row>
    <row r="1142" spans="1:3" x14ac:dyDescent="0.25">
      <c r="A1142" s="42" t="e">
        <f t="shared" si="20"/>
        <v>#NUM!</v>
      </c>
      <c r="B1142" s="48"/>
      <c r="C1142" s="48"/>
    </row>
    <row r="1143" spans="1:3" x14ac:dyDescent="0.25">
      <c r="A1143" s="42" t="e">
        <f t="shared" si="20"/>
        <v>#NUM!</v>
      </c>
      <c r="B1143" s="48"/>
      <c r="C1143" s="48"/>
    </row>
    <row r="1144" spans="1:3" x14ac:dyDescent="0.25">
      <c r="A1144" s="42" t="e">
        <f t="shared" si="20"/>
        <v>#NUM!</v>
      </c>
      <c r="B1144" s="48"/>
      <c r="C1144" s="48"/>
    </row>
    <row r="1145" spans="1:3" x14ac:dyDescent="0.25">
      <c r="A1145" s="42" t="e">
        <f t="shared" si="20"/>
        <v>#NUM!</v>
      </c>
      <c r="B1145" s="48"/>
      <c r="C1145" s="48"/>
    </row>
    <row r="1146" spans="1:3" x14ac:dyDescent="0.25">
      <c r="A1146" s="42" t="e">
        <f t="shared" si="20"/>
        <v>#NUM!</v>
      </c>
      <c r="B1146" s="48"/>
      <c r="C1146" s="48"/>
    </row>
    <row r="1147" spans="1:3" x14ac:dyDescent="0.25">
      <c r="A1147" s="42" t="e">
        <f t="shared" si="20"/>
        <v>#NUM!</v>
      </c>
      <c r="B1147" s="48"/>
      <c r="C1147" s="48"/>
    </row>
    <row r="1148" spans="1:3" x14ac:dyDescent="0.25">
      <c r="A1148" s="42" t="e">
        <f t="shared" si="20"/>
        <v>#NUM!</v>
      </c>
      <c r="B1148" s="48"/>
      <c r="C1148" s="48"/>
    </row>
    <row r="1149" spans="1:3" x14ac:dyDescent="0.25">
      <c r="A1149" s="42" t="e">
        <f t="shared" si="20"/>
        <v>#NUM!</v>
      </c>
      <c r="B1149" s="48"/>
      <c r="C1149" s="48"/>
    </row>
    <row r="1150" spans="1:3" x14ac:dyDescent="0.25">
      <c r="A1150" s="42" t="e">
        <f t="shared" si="20"/>
        <v>#NUM!</v>
      </c>
      <c r="B1150" s="48"/>
      <c r="C1150" s="48"/>
    </row>
    <row r="1151" spans="1:3" x14ac:dyDescent="0.25">
      <c r="A1151" s="42" t="e">
        <f t="shared" si="20"/>
        <v>#NUM!</v>
      </c>
      <c r="B1151" s="48"/>
      <c r="C1151" s="48"/>
    </row>
    <row r="1152" spans="1:3" x14ac:dyDescent="0.25">
      <c r="A1152" s="42" t="e">
        <f t="shared" si="20"/>
        <v>#NUM!</v>
      </c>
      <c r="B1152" s="48"/>
      <c r="C1152" s="48"/>
    </row>
    <row r="1153" spans="1:3" x14ac:dyDescent="0.25">
      <c r="A1153" s="42" t="e">
        <f t="shared" si="20"/>
        <v>#NUM!</v>
      </c>
      <c r="B1153" s="48"/>
      <c r="C1153" s="48"/>
    </row>
    <row r="1154" spans="1:3" x14ac:dyDescent="0.25">
      <c r="A1154" s="42" t="e">
        <f t="shared" si="20"/>
        <v>#NUM!</v>
      </c>
      <c r="B1154" s="48"/>
      <c r="C1154" s="48"/>
    </row>
    <row r="1155" spans="1:3" x14ac:dyDescent="0.25">
      <c r="A1155" s="42" t="e">
        <f t="shared" si="20"/>
        <v>#NUM!</v>
      </c>
      <c r="B1155" s="48"/>
      <c r="C1155" s="48"/>
    </row>
    <row r="1156" spans="1:3" x14ac:dyDescent="0.25">
      <c r="A1156" s="42" t="e">
        <f t="shared" si="20"/>
        <v>#NUM!</v>
      </c>
      <c r="B1156" s="48"/>
      <c r="C1156" s="48"/>
    </row>
    <row r="1157" spans="1:3" x14ac:dyDescent="0.25">
      <c r="A1157" s="42" t="e">
        <f t="shared" si="20"/>
        <v>#NUM!</v>
      </c>
      <c r="B1157" s="48"/>
      <c r="C1157" s="48"/>
    </row>
    <row r="1158" spans="1:3" x14ac:dyDescent="0.25">
      <c r="A1158" s="42" t="e">
        <f t="shared" si="20"/>
        <v>#NUM!</v>
      </c>
      <c r="B1158" s="48"/>
      <c r="C1158" s="48"/>
    </row>
    <row r="1159" spans="1:3" x14ac:dyDescent="0.25">
      <c r="A1159" s="42" t="e">
        <f t="shared" si="20"/>
        <v>#NUM!</v>
      </c>
      <c r="B1159" s="48"/>
      <c r="C1159" s="48"/>
    </row>
    <row r="1160" spans="1:3" x14ac:dyDescent="0.25">
      <c r="A1160" s="42" t="e">
        <f t="shared" si="20"/>
        <v>#NUM!</v>
      </c>
      <c r="B1160" s="48"/>
      <c r="C1160" s="48"/>
    </row>
    <row r="1161" spans="1:3" x14ac:dyDescent="0.25">
      <c r="A1161" s="42" t="e">
        <f t="shared" ref="A1161:A1224" si="21">IF(A1160="","",IF($K$3-A1160&lt;0.01,"",(A1160+TIME(0,$D$3,0))))</f>
        <v>#NUM!</v>
      </c>
      <c r="B1161" s="48"/>
      <c r="C1161" s="48"/>
    </row>
    <row r="1162" spans="1:3" x14ac:dyDescent="0.25">
      <c r="A1162" s="42" t="e">
        <f t="shared" si="21"/>
        <v>#NUM!</v>
      </c>
      <c r="B1162" s="48"/>
      <c r="C1162" s="48"/>
    </row>
    <row r="1163" spans="1:3" x14ac:dyDescent="0.25">
      <c r="A1163" s="42" t="e">
        <f t="shared" si="21"/>
        <v>#NUM!</v>
      </c>
      <c r="B1163" s="48"/>
      <c r="C1163" s="48"/>
    </row>
    <row r="1164" spans="1:3" x14ac:dyDescent="0.25">
      <c r="A1164" s="42" t="e">
        <f t="shared" si="21"/>
        <v>#NUM!</v>
      </c>
      <c r="B1164" s="48"/>
      <c r="C1164" s="48"/>
    </row>
    <row r="1165" spans="1:3" x14ac:dyDescent="0.25">
      <c r="A1165" s="42" t="e">
        <f t="shared" si="21"/>
        <v>#NUM!</v>
      </c>
      <c r="B1165" s="48"/>
      <c r="C1165" s="48"/>
    </row>
    <row r="1166" spans="1:3" x14ac:dyDescent="0.25">
      <c r="A1166" s="42" t="e">
        <f t="shared" si="21"/>
        <v>#NUM!</v>
      </c>
      <c r="B1166" s="48"/>
      <c r="C1166" s="48"/>
    </row>
    <row r="1167" spans="1:3" x14ac:dyDescent="0.25">
      <c r="A1167" s="42" t="e">
        <f t="shared" si="21"/>
        <v>#NUM!</v>
      </c>
      <c r="B1167" s="48"/>
      <c r="C1167" s="48"/>
    </row>
    <row r="1168" spans="1:3" x14ac:dyDescent="0.25">
      <c r="A1168" s="42" t="e">
        <f t="shared" si="21"/>
        <v>#NUM!</v>
      </c>
      <c r="B1168" s="48"/>
      <c r="C1168" s="48"/>
    </row>
    <row r="1169" spans="1:3" x14ac:dyDescent="0.25">
      <c r="A1169" s="42" t="e">
        <f t="shared" si="21"/>
        <v>#NUM!</v>
      </c>
      <c r="B1169" s="48"/>
      <c r="C1169" s="48"/>
    </row>
    <row r="1170" spans="1:3" x14ac:dyDescent="0.25">
      <c r="A1170" s="42" t="e">
        <f t="shared" si="21"/>
        <v>#NUM!</v>
      </c>
      <c r="B1170" s="48"/>
      <c r="C1170" s="48"/>
    </row>
    <row r="1171" spans="1:3" x14ac:dyDescent="0.25">
      <c r="A1171" s="42" t="e">
        <f t="shared" si="21"/>
        <v>#NUM!</v>
      </c>
      <c r="B1171" s="48"/>
      <c r="C1171" s="48"/>
    </row>
    <row r="1172" spans="1:3" x14ac:dyDescent="0.25">
      <c r="A1172" s="42" t="e">
        <f t="shared" si="21"/>
        <v>#NUM!</v>
      </c>
      <c r="B1172" s="48"/>
      <c r="C1172" s="48"/>
    </row>
    <row r="1173" spans="1:3" x14ac:dyDescent="0.25">
      <c r="A1173" s="42" t="e">
        <f t="shared" si="21"/>
        <v>#NUM!</v>
      </c>
      <c r="B1173" s="48"/>
      <c r="C1173" s="48"/>
    </row>
    <row r="1174" spans="1:3" x14ac:dyDescent="0.25">
      <c r="A1174" s="42" t="e">
        <f t="shared" si="21"/>
        <v>#NUM!</v>
      </c>
      <c r="B1174" s="48"/>
      <c r="C1174" s="48"/>
    </row>
    <row r="1175" spans="1:3" x14ac:dyDescent="0.25">
      <c r="A1175" s="42" t="e">
        <f t="shared" si="21"/>
        <v>#NUM!</v>
      </c>
      <c r="B1175" s="48"/>
      <c r="C1175" s="48"/>
    </row>
    <row r="1176" spans="1:3" x14ac:dyDescent="0.25">
      <c r="A1176" s="42" t="e">
        <f t="shared" si="21"/>
        <v>#NUM!</v>
      </c>
      <c r="B1176" s="48"/>
      <c r="C1176" s="48"/>
    </row>
    <row r="1177" spans="1:3" x14ac:dyDescent="0.25">
      <c r="A1177" s="42" t="e">
        <f t="shared" si="21"/>
        <v>#NUM!</v>
      </c>
      <c r="B1177" s="48"/>
      <c r="C1177" s="48"/>
    </row>
    <row r="1178" spans="1:3" x14ac:dyDescent="0.25">
      <c r="A1178" s="42" t="e">
        <f t="shared" si="21"/>
        <v>#NUM!</v>
      </c>
      <c r="B1178" s="48"/>
      <c r="C1178" s="48"/>
    </row>
    <row r="1179" spans="1:3" x14ac:dyDescent="0.25">
      <c r="A1179" s="42" t="e">
        <f t="shared" si="21"/>
        <v>#NUM!</v>
      </c>
      <c r="B1179" s="48"/>
      <c r="C1179" s="48"/>
    </row>
    <row r="1180" spans="1:3" x14ac:dyDescent="0.25">
      <c r="A1180" s="42" t="e">
        <f t="shared" si="21"/>
        <v>#NUM!</v>
      </c>
      <c r="B1180" s="48"/>
      <c r="C1180" s="48"/>
    </row>
    <row r="1181" spans="1:3" x14ac:dyDescent="0.25">
      <c r="A1181" s="42" t="e">
        <f t="shared" si="21"/>
        <v>#NUM!</v>
      </c>
      <c r="B1181" s="48"/>
      <c r="C1181" s="48"/>
    </row>
    <row r="1182" spans="1:3" x14ac:dyDescent="0.25">
      <c r="A1182" s="42" t="e">
        <f t="shared" si="21"/>
        <v>#NUM!</v>
      </c>
      <c r="B1182" s="48"/>
      <c r="C1182" s="48"/>
    </row>
    <row r="1183" spans="1:3" x14ac:dyDescent="0.25">
      <c r="A1183" s="42" t="e">
        <f t="shared" si="21"/>
        <v>#NUM!</v>
      </c>
      <c r="B1183" s="48"/>
      <c r="C1183" s="48"/>
    </row>
    <row r="1184" spans="1:3" x14ac:dyDescent="0.25">
      <c r="A1184" s="42" t="e">
        <f t="shared" si="21"/>
        <v>#NUM!</v>
      </c>
      <c r="B1184" s="48"/>
      <c r="C1184" s="48"/>
    </row>
    <row r="1185" spans="1:3" x14ac:dyDescent="0.25">
      <c r="A1185" s="42" t="e">
        <f t="shared" si="21"/>
        <v>#NUM!</v>
      </c>
      <c r="B1185" s="48"/>
      <c r="C1185" s="48"/>
    </row>
    <row r="1186" spans="1:3" x14ac:dyDescent="0.25">
      <c r="A1186" s="42" t="e">
        <f t="shared" si="21"/>
        <v>#NUM!</v>
      </c>
      <c r="B1186" s="48"/>
      <c r="C1186" s="48"/>
    </row>
    <row r="1187" spans="1:3" x14ac:dyDescent="0.25">
      <c r="A1187" s="42" t="e">
        <f t="shared" si="21"/>
        <v>#NUM!</v>
      </c>
      <c r="B1187" s="48"/>
      <c r="C1187" s="48"/>
    </row>
    <row r="1188" spans="1:3" x14ac:dyDescent="0.25">
      <c r="A1188" s="42" t="e">
        <f t="shared" si="21"/>
        <v>#NUM!</v>
      </c>
      <c r="B1188" s="48"/>
      <c r="C1188" s="48"/>
    </row>
    <row r="1189" spans="1:3" x14ac:dyDescent="0.25">
      <c r="A1189" s="42" t="e">
        <f t="shared" si="21"/>
        <v>#NUM!</v>
      </c>
      <c r="B1189" s="48"/>
      <c r="C1189" s="48"/>
    </row>
    <row r="1190" spans="1:3" x14ac:dyDescent="0.25">
      <c r="A1190" s="42" t="e">
        <f t="shared" si="21"/>
        <v>#NUM!</v>
      </c>
      <c r="B1190" s="48"/>
      <c r="C1190" s="48"/>
    </row>
    <row r="1191" spans="1:3" x14ac:dyDescent="0.25">
      <c r="A1191" s="42" t="e">
        <f t="shared" si="21"/>
        <v>#NUM!</v>
      </c>
      <c r="B1191" s="48"/>
      <c r="C1191" s="48"/>
    </row>
    <row r="1192" spans="1:3" x14ac:dyDescent="0.25">
      <c r="A1192" s="42" t="e">
        <f t="shared" si="21"/>
        <v>#NUM!</v>
      </c>
      <c r="B1192" s="48"/>
      <c r="C1192" s="48"/>
    </row>
    <row r="1193" spans="1:3" x14ac:dyDescent="0.25">
      <c r="A1193" s="42" t="e">
        <f t="shared" si="21"/>
        <v>#NUM!</v>
      </c>
      <c r="B1193" s="48"/>
      <c r="C1193" s="48"/>
    </row>
    <row r="1194" spans="1:3" x14ac:dyDescent="0.25">
      <c r="A1194" s="42" t="e">
        <f t="shared" si="21"/>
        <v>#NUM!</v>
      </c>
      <c r="B1194" s="48"/>
      <c r="C1194" s="48"/>
    </row>
    <row r="1195" spans="1:3" x14ac:dyDescent="0.25">
      <c r="A1195" s="42" t="e">
        <f t="shared" si="21"/>
        <v>#NUM!</v>
      </c>
      <c r="B1195" s="48"/>
      <c r="C1195" s="48"/>
    </row>
    <row r="1196" spans="1:3" x14ac:dyDescent="0.25">
      <c r="A1196" s="42" t="e">
        <f t="shared" si="21"/>
        <v>#NUM!</v>
      </c>
      <c r="B1196" s="48"/>
      <c r="C1196" s="48"/>
    </row>
    <row r="1197" spans="1:3" x14ac:dyDescent="0.25">
      <c r="A1197" s="42" t="e">
        <f t="shared" si="21"/>
        <v>#NUM!</v>
      </c>
      <c r="B1197" s="48"/>
      <c r="C1197" s="48"/>
    </row>
    <row r="1198" spans="1:3" x14ac:dyDescent="0.25">
      <c r="A1198" s="42" t="e">
        <f t="shared" si="21"/>
        <v>#NUM!</v>
      </c>
      <c r="B1198" s="48"/>
      <c r="C1198" s="48"/>
    </row>
    <row r="1199" spans="1:3" x14ac:dyDescent="0.25">
      <c r="A1199" s="42" t="e">
        <f t="shared" si="21"/>
        <v>#NUM!</v>
      </c>
      <c r="B1199" s="48"/>
      <c r="C1199" s="48"/>
    </row>
    <row r="1200" spans="1:3" x14ac:dyDescent="0.25">
      <c r="A1200" s="42" t="e">
        <f t="shared" si="21"/>
        <v>#NUM!</v>
      </c>
      <c r="B1200" s="48"/>
      <c r="C1200" s="48"/>
    </row>
    <row r="1201" spans="1:3" x14ac:dyDescent="0.25">
      <c r="A1201" s="42" t="e">
        <f t="shared" si="21"/>
        <v>#NUM!</v>
      </c>
      <c r="B1201" s="48"/>
      <c r="C1201" s="48"/>
    </row>
    <row r="1202" spans="1:3" x14ac:dyDescent="0.25">
      <c r="A1202" s="42" t="e">
        <f t="shared" si="21"/>
        <v>#NUM!</v>
      </c>
      <c r="B1202" s="48"/>
      <c r="C1202" s="48"/>
    </row>
    <row r="1203" spans="1:3" x14ac:dyDescent="0.25">
      <c r="A1203" s="42" t="e">
        <f t="shared" si="21"/>
        <v>#NUM!</v>
      </c>
      <c r="B1203" s="48"/>
      <c r="C1203" s="48"/>
    </row>
    <row r="1204" spans="1:3" x14ac:dyDescent="0.25">
      <c r="A1204" s="42" t="e">
        <f t="shared" si="21"/>
        <v>#NUM!</v>
      </c>
      <c r="B1204" s="48"/>
      <c r="C1204" s="48"/>
    </row>
    <row r="1205" spans="1:3" x14ac:dyDescent="0.25">
      <c r="A1205" s="42" t="e">
        <f t="shared" si="21"/>
        <v>#NUM!</v>
      </c>
      <c r="B1205" s="48"/>
      <c r="C1205" s="48"/>
    </row>
    <row r="1206" spans="1:3" x14ac:dyDescent="0.25">
      <c r="A1206" s="42" t="e">
        <f t="shared" si="21"/>
        <v>#NUM!</v>
      </c>
      <c r="B1206" s="48"/>
      <c r="C1206" s="48"/>
    </row>
    <row r="1207" spans="1:3" x14ac:dyDescent="0.25">
      <c r="A1207" s="42" t="e">
        <f t="shared" si="21"/>
        <v>#NUM!</v>
      </c>
      <c r="B1207" s="48"/>
      <c r="C1207" s="48"/>
    </row>
    <row r="1208" spans="1:3" x14ac:dyDescent="0.25">
      <c r="A1208" s="42" t="e">
        <f t="shared" si="21"/>
        <v>#NUM!</v>
      </c>
      <c r="B1208" s="48"/>
      <c r="C1208" s="48"/>
    </row>
    <row r="1209" spans="1:3" x14ac:dyDescent="0.25">
      <c r="A1209" s="42" t="e">
        <f t="shared" si="21"/>
        <v>#NUM!</v>
      </c>
      <c r="B1209" s="48"/>
      <c r="C1209" s="48"/>
    </row>
    <row r="1210" spans="1:3" x14ac:dyDescent="0.25">
      <c r="A1210" s="42" t="e">
        <f t="shared" si="21"/>
        <v>#NUM!</v>
      </c>
      <c r="B1210" s="48"/>
      <c r="C1210" s="48"/>
    </row>
    <row r="1211" spans="1:3" x14ac:dyDescent="0.25">
      <c r="A1211" s="42" t="e">
        <f t="shared" si="21"/>
        <v>#NUM!</v>
      </c>
      <c r="B1211" s="48"/>
      <c r="C1211" s="48"/>
    </row>
    <row r="1212" spans="1:3" x14ac:dyDescent="0.25">
      <c r="A1212" s="42" t="e">
        <f t="shared" si="21"/>
        <v>#NUM!</v>
      </c>
      <c r="B1212" s="48"/>
      <c r="C1212" s="48"/>
    </row>
    <row r="1213" spans="1:3" x14ac:dyDescent="0.25">
      <c r="A1213" s="42" t="e">
        <f t="shared" si="21"/>
        <v>#NUM!</v>
      </c>
      <c r="B1213" s="48"/>
      <c r="C1213" s="48"/>
    </row>
    <row r="1214" spans="1:3" x14ac:dyDescent="0.25">
      <c r="A1214" s="42" t="e">
        <f t="shared" si="21"/>
        <v>#NUM!</v>
      </c>
      <c r="B1214" s="48"/>
      <c r="C1214" s="48"/>
    </row>
    <row r="1215" spans="1:3" x14ac:dyDescent="0.25">
      <c r="A1215" s="42" t="e">
        <f t="shared" si="21"/>
        <v>#NUM!</v>
      </c>
      <c r="B1215" s="48"/>
      <c r="C1215" s="48"/>
    </row>
    <row r="1216" spans="1:3" x14ac:dyDescent="0.25">
      <c r="A1216" s="42" t="e">
        <f t="shared" si="21"/>
        <v>#NUM!</v>
      </c>
      <c r="B1216" s="48"/>
      <c r="C1216" s="48"/>
    </row>
    <row r="1217" spans="1:3" x14ac:dyDescent="0.25">
      <c r="A1217" s="42" t="e">
        <f t="shared" si="21"/>
        <v>#NUM!</v>
      </c>
      <c r="B1217" s="48"/>
      <c r="C1217" s="48"/>
    </row>
    <row r="1218" spans="1:3" x14ac:dyDescent="0.25">
      <c r="A1218" s="42" t="e">
        <f t="shared" si="21"/>
        <v>#NUM!</v>
      </c>
      <c r="B1218" s="48"/>
      <c r="C1218" s="48"/>
    </row>
    <row r="1219" spans="1:3" x14ac:dyDescent="0.25">
      <c r="A1219" s="42" t="e">
        <f t="shared" si="21"/>
        <v>#NUM!</v>
      </c>
      <c r="B1219" s="48"/>
      <c r="C1219" s="48"/>
    </row>
    <row r="1220" spans="1:3" x14ac:dyDescent="0.25">
      <c r="A1220" s="42" t="e">
        <f t="shared" si="21"/>
        <v>#NUM!</v>
      </c>
      <c r="B1220" s="48"/>
      <c r="C1220" s="48"/>
    </row>
    <row r="1221" spans="1:3" x14ac:dyDescent="0.25">
      <c r="A1221" s="42" t="e">
        <f t="shared" si="21"/>
        <v>#NUM!</v>
      </c>
      <c r="B1221" s="48"/>
      <c r="C1221" s="48"/>
    </row>
    <row r="1222" spans="1:3" x14ac:dyDescent="0.25">
      <c r="A1222" s="42" t="e">
        <f t="shared" si="21"/>
        <v>#NUM!</v>
      </c>
      <c r="B1222" s="48"/>
      <c r="C1222" s="48"/>
    </row>
    <row r="1223" spans="1:3" x14ac:dyDescent="0.25">
      <c r="A1223" s="42" t="e">
        <f t="shared" si="21"/>
        <v>#NUM!</v>
      </c>
      <c r="B1223" s="48"/>
      <c r="C1223" s="48"/>
    </row>
    <row r="1224" spans="1:3" x14ac:dyDescent="0.25">
      <c r="A1224" s="42" t="e">
        <f t="shared" si="21"/>
        <v>#NUM!</v>
      </c>
      <c r="B1224" s="48"/>
      <c r="C1224" s="48"/>
    </row>
    <row r="1225" spans="1:3" x14ac:dyDescent="0.25">
      <c r="A1225" s="42" t="e">
        <f t="shared" ref="A1225:A1288" si="22">IF(A1224="","",IF($K$3-A1224&lt;0.01,"",(A1224+TIME(0,$D$3,0))))</f>
        <v>#NUM!</v>
      </c>
      <c r="B1225" s="48"/>
      <c r="C1225" s="48"/>
    </row>
    <row r="1226" spans="1:3" x14ac:dyDescent="0.25">
      <c r="A1226" s="42" t="e">
        <f t="shared" si="22"/>
        <v>#NUM!</v>
      </c>
      <c r="B1226" s="48"/>
      <c r="C1226" s="48"/>
    </row>
    <row r="1227" spans="1:3" x14ac:dyDescent="0.25">
      <c r="A1227" s="42" t="e">
        <f t="shared" si="22"/>
        <v>#NUM!</v>
      </c>
      <c r="B1227" s="48"/>
      <c r="C1227" s="48"/>
    </row>
    <row r="1228" spans="1:3" x14ac:dyDescent="0.25">
      <c r="A1228" s="42" t="e">
        <f t="shared" si="22"/>
        <v>#NUM!</v>
      </c>
      <c r="B1228" s="48"/>
      <c r="C1228" s="48"/>
    </row>
    <row r="1229" spans="1:3" x14ac:dyDescent="0.25">
      <c r="A1229" s="42" t="e">
        <f t="shared" si="22"/>
        <v>#NUM!</v>
      </c>
      <c r="B1229" s="48"/>
      <c r="C1229" s="48"/>
    </row>
    <row r="1230" spans="1:3" x14ac:dyDescent="0.25">
      <c r="A1230" s="42" t="e">
        <f t="shared" si="22"/>
        <v>#NUM!</v>
      </c>
      <c r="B1230" s="48"/>
      <c r="C1230" s="48"/>
    </row>
    <row r="1231" spans="1:3" x14ac:dyDescent="0.25">
      <c r="A1231" s="42" t="e">
        <f t="shared" si="22"/>
        <v>#NUM!</v>
      </c>
      <c r="B1231" s="48"/>
      <c r="C1231" s="48"/>
    </row>
    <row r="1232" spans="1:3" x14ac:dyDescent="0.25">
      <c r="A1232" s="42" t="e">
        <f t="shared" si="22"/>
        <v>#NUM!</v>
      </c>
      <c r="B1232" s="48"/>
      <c r="C1232" s="48"/>
    </row>
    <row r="1233" spans="1:3" x14ac:dyDescent="0.25">
      <c r="A1233" s="42" t="e">
        <f t="shared" si="22"/>
        <v>#NUM!</v>
      </c>
      <c r="B1233" s="48"/>
      <c r="C1233" s="48"/>
    </row>
    <row r="1234" spans="1:3" x14ac:dyDescent="0.25">
      <c r="A1234" s="42" t="e">
        <f t="shared" si="22"/>
        <v>#NUM!</v>
      </c>
      <c r="B1234" s="48"/>
      <c r="C1234" s="48"/>
    </row>
    <row r="1235" spans="1:3" x14ac:dyDescent="0.25">
      <c r="A1235" s="42" t="e">
        <f t="shared" si="22"/>
        <v>#NUM!</v>
      </c>
      <c r="B1235" s="48"/>
      <c r="C1235" s="48"/>
    </row>
    <row r="1236" spans="1:3" x14ac:dyDescent="0.25">
      <c r="A1236" s="42" t="e">
        <f t="shared" si="22"/>
        <v>#NUM!</v>
      </c>
      <c r="B1236" s="48"/>
      <c r="C1236" s="48"/>
    </row>
    <row r="1237" spans="1:3" x14ac:dyDescent="0.25">
      <c r="A1237" s="42" t="e">
        <f t="shared" si="22"/>
        <v>#NUM!</v>
      </c>
      <c r="B1237" s="48"/>
      <c r="C1237" s="48"/>
    </row>
    <row r="1238" spans="1:3" x14ac:dyDescent="0.25">
      <c r="A1238" s="42" t="e">
        <f t="shared" si="22"/>
        <v>#NUM!</v>
      </c>
      <c r="B1238" s="48"/>
      <c r="C1238" s="48"/>
    </row>
    <row r="1239" spans="1:3" x14ac:dyDescent="0.25">
      <c r="A1239" s="42" t="e">
        <f t="shared" si="22"/>
        <v>#NUM!</v>
      </c>
      <c r="B1239" s="48"/>
      <c r="C1239" s="48"/>
    </row>
    <row r="1240" spans="1:3" x14ac:dyDescent="0.25">
      <c r="A1240" s="42" t="e">
        <f t="shared" si="22"/>
        <v>#NUM!</v>
      </c>
      <c r="B1240" s="48"/>
      <c r="C1240" s="48"/>
    </row>
    <row r="1241" spans="1:3" x14ac:dyDescent="0.25">
      <c r="A1241" s="42" t="e">
        <f t="shared" si="22"/>
        <v>#NUM!</v>
      </c>
      <c r="B1241" s="48"/>
      <c r="C1241" s="48"/>
    </row>
    <row r="1242" spans="1:3" x14ac:dyDescent="0.25">
      <c r="A1242" s="42" t="e">
        <f t="shared" si="22"/>
        <v>#NUM!</v>
      </c>
      <c r="B1242" s="48"/>
      <c r="C1242" s="48"/>
    </row>
    <row r="1243" spans="1:3" x14ac:dyDescent="0.25">
      <c r="A1243" s="42" t="e">
        <f t="shared" si="22"/>
        <v>#NUM!</v>
      </c>
      <c r="B1243" s="48"/>
      <c r="C1243" s="48"/>
    </row>
    <row r="1244" spans="1:3" x14ac:dyDescent="0.25">
      <c r="A1244" s="42" t="e">
        <f t="shared" si="22"/>
        <v>#NUM!</v>
      </c>
      <c r="B1244" s="48"/>
      <c r="C1244" s="48"/>
    </row>
    <row r="1245" spans="1:3" x14ac:dyDescent="0.25">
      <c r="A1245" s="42" t="e">
        <f t="shared" si="22"/>
        <v>#NUM!</v>
      </c>
      <c r="B1245" s="48"/>
      <c r="C1245" s="48"/>
    </row>
    <row r="1246" spans="1:3" x14ac:dyDescent="0.25">
      <c r="A1246" s="42" t="e">
        <f t="shared" si="22"/>
        <v>#NUM!</v>
      </c>
      <c r="B1246" s="48"/>
      <c r="C1246" s="48"/>
    </row>
    <row r="1247" spans="1:3" x14ac:dyDescent="0.25">
      <c r="A1247" s="42" t="e">
        <f t="shared" si="22"/>
        <v>#NUM!</v>
      </c>
      <c r="B1247" s="48"/>
      <c r="C1247" s="48"/>
    </row>
    <row r="1248" spans="1:3" x14ac:dyDescent="0.25">
      <c r="A1248" s="42" t="e">
        <f t="shared" si="22"/>
        <v>#NUM!</v>
      </c>
      <c r="B1248" s="48"/>
      <c r="C1248" s="48"/>
    </row>
    <row r="1249" spans="1:3" x14ac:dyDescent="0.25">
      <c r="A1249" s="42" t="e">
        <f t="shared" si="22"/>
        <v>#NUM!</v>
      </c>
      <c r="B1249" s="48"/>
      <c r="C1249" s="48"/>
    </row>
    <row r="1250" spans="1:3" x14ac:dyDescent="0.25">
      <c r="A1250" s="42" t="e">
        <f t="shared" si="22"/>
        <v>#NUM!</v>
      </c>
      <c r="B1250" s="48"/>
      <c r="C1250" s="48"/>
    </row>
    <row r="1251" spans="1:3" x14ac:dyDescent="0.25">
      <c r="A1251" s="42" t="e">
        <f t="shared" si="22"/>
        <v>#NUM!</v>
      </c>
      <c r="B1251" s="48"/>
      <c r="C1251" s="48"/>
    </row>
    <row r="1252" spans="1:3" x14ac:dyDescent="0.25">
      <c r="A1252" s="42" t="e">
        <f t="shared" si="22"/>
        <v>#NUM!</v>
      </c>
      <c r="B1252" s="48"/>
      <c r="C1252" s="48"/>
    </row>
    <row r="1253" spans="1:3" x14ac:dyDescent="0.25">
      <c r="A1253" s="42" t="e">
        <f t="shared" si="22"/>
        <v>#NUM!</v>
      </c>
      <c r="B1253" s="48"/>
      <c r="C1253" s="48"/>
    </row>
    <row r="1254" spans="1:3" x14ac:dyDescent="0.25">
      <c r="A1254" s="42" t="e">
        <f t="shared" si="22"/>
        <v>#NUM!</v>
      </c>
      <c r="B1254" s="48"/>
      <c r="C1254" s="48"/>
    </row>
    <row r="1255" spans="1:3" x14ac:dyDescent="0.25">
      <c r="A1255" s="42" t="e">
        <f t="shared" si="22"/>
        <v>#NUM!</v>
      </c>
      <c r="B1255" s="48"/>
      <c r="C1255" s="48"/>
    </row>
    <row r="1256" spans="1:3" x14ac:dyDescent="0.25">
      <c r="A1256" s="42" t="e">
        <f t="shared" si="22"/>
        <v>#NUM!</v>
      </c>
      <c r="B1256" s="48"/>
      <c r="C1256" s="48"/>
    </row>
    <row r="1257" spans="1:3" x14ac:dyDescent="0.25">
      <c r="A1257" s="42" t="e">
        <f t="shared" si="22"/>
        <v>#NUM!</v>
      </c>
      <c r="B1257" s="48"/>
      <c r="C1257" s="48"/>
    </row>
    <row r="1258" spans="1:3" x14ac:dyDescent="0.25">
      <c r="A1258" s="42" t="e">
        <f t="shared" si="22"/>
        <v>#NUM!</v>
      </c>
      <c r="B1258" s="48"/>
      <c r="C1258" s="48"/>
    </row>
    <row r="1259" spans="1:3" x14ac:dyDescent="0.25">
      <c r="A1259" s="42" t="e">
        <f t="shared" si="22"/>
        <v>#NUM!</v>
      </c>
      <c r="B1259" s="48"/>
      <c r="C1259" s="48"/>
    </row>
    <row r="1260" spans="1:3" x14ac:dyDescent="0.25">
      <c r="A1260" s="42" t="e">
        <f t="shared" si="22"/>
        <v>#NUM!</v>
      </c>
      <c r="B1260" s="48"/>
      <c r="C1260" s="48"/>
    </row>
    <row r="1261" spans="1:3" x14ac:dyDescent="0.25">
      <c r="A1261" s="42" t="e">
        <f t="shared" si="22"/>
        <v>#NUM!</v>
      </c>
      <c r="B1261" s="48"/>
      <c r="C1261" s="48"/>
    </row>
    <row r="1262" spans="1:3" x14ac:dyDescent="0.25">
      <c r="A1262" s="42" t="e">
        <f t="shared" si="22"/>
        <v>#NUM!</v>
      </c>
      <c r="B1262" s="48"/>
      <c r="C1262" s="48"/>
    </row>
    <row r="1263" spans="1:3" x14ac:dyDescent="0.25">
      <c r="A1263" s="42" t="e">
        <f t="shared" si="22"/>
        <v>#NUM!</v>
      </c>
      <c r="B1263" s="48"/>
      <c r="C1263" s="48"/>
    </row>
    <row r="1264" spans="1:3" x14ac:dyDescent="0.25">
      <c r="A1264" s="42" t="e">
        <f t="shared" si="22"/>
        <v>#NUM!</v>
      </c>
      <c r="B1264" s="48"/>
      <c r="C1264" s="48"/>
    </row>
    <row r="1265" spans="1:3" x14ac:dyDescent="0.25">
      <c r="A1265" s="42" t="e">
        <f t="shared" si="22"/>
        <v>#NUM!</v>
      </c>
      <c r="B1265" s="48"/>
      <c r="C1265" s="48"/>
    </row>
    <row r="1266" spans="1:3" x14ac:dyDescent="0.25">
      <c r="A1266" s="42" t="e">
        <f t="shared" si="22"/>
        <v>#NUM!</v>
      </c>
      <c r="B1266" s="48"/>
      <c r="C1266" s="48"/>
    </row>
    <row r="1267" spans="1:3" x14ac:dyDescent="0.25">
      <c r="A1267" s="42" t="e">
        <f t="shared" si="22"/>
        <v>#NUM!</v>
      </c>
      <c r="B1267" s="48"/>
      <c r="C1267" s="48"/>
    </row>
    <row r="1268" spans="1:3" x14ac:dyDescent="0.25">
      <c r="A1268" s="42" t="e">
        <f t="shared" si="22"/>
        <v>#NUM!</v>
      </c>
      <c r="B1268" s="48"/>
      <c r="C1268" s="48"/>
    </row>
    <row r="1269" spans="1:3" x14ac:dyDescent="0.25">
      <c r="A1269" s="42" t="e">
        <f t="shared" si="22"/>
        <v>#NUM!</v>
      </c>
      <c r="B1269" s="48"/>
      <c r="C1269" s="48"/>
    </row>
    <row r="1270" spans="1:3" x14ac:dyDescent="0.25">
      <c r="A1270" s="42" t="e">
        <f t="shared" si="22"/>
        <v>#NUM!</v>
      </c>
      <c r="B1270" s="48"/>
      <c r="C1270" s="48"/>
    </row>
    <row r="1271" spans="1:3" x14ac:dyDescent="0.25">
      <c r="A1271" s="42" t="e">
        <f t="shared" si="22"/>
        <v>#NUM!</v>
      </c>
      <c r="B1271" s="48"/>
      <c r="C1271" s="48"/>
    </row>
    <row r="1272" spans="1:3" x14ac:dyDescent="0.25">
      <c r="A1272" s="42" t="e">
        <f t="shared" si="22"/>
        <v>#NUM!</v>
      </c>
      <c r="B1272" s="48"/>
      <c r="C1272" s="48"/>
    </row>
    <row r="1273" spans="1:3" x14ac:dyDescent="0.25">
      <c r="A1273" s="42" t="e">
        <f t="shared" si="22"/>
        <v>#NUM!</v>
      </c>
      <c r="B1273" s="48"/>
      <c r="C1273" s="48"/>
    </row>
    <row r="1274" spans="1:3" x14ac:dyDescent="0.25">
      <c r="A1274" s="42" t="e">
        <f t="shared" si="22"/>
        <v>#NUM!</v>
      </c>
      <c r="B1274" s="48"/>
      <c r="C1274" s="48"/>
    </row>
    <row r="1275" spans="1:3" x14ac:dyDescent="0.25">
      <c r="A1275" s="42" t="e">
        <f t="shared" si="22"/>
        <v>#NUM!</v>
      </c>
      <c r="B1275" s="48"/>
      <c r="C1275" s="48"/>
    </row>
    <row r="1276" spans="1:3" x14ac:dyDescent="0.25">
      <c r="A1276" s="42" t="e">
        <f t="shared" si="22"/>
        <v>#NUM!</v>
      </c>
      <c r="B1276" s="48"/>
      <c r="C1276" s="48"/>
    </row>
    <row r="1277" spans="1:3" x14ac:dyDescent="0.25">
      <c r="A1277" s="42" t="e">
        <f t="shared" si="22"/>
        <v>#NUM!</v>
      </c>
      <c r="B1277" s="48"/>
      <c r="C1277" s="48"/>
    </row>
    <row r="1278" spans="1:3" x14ac:dyDescent="0.25">
      <c r="A1278" s="42" t="e">
        <f t="shared" si="22"/>
        <v>#NUM!</v>
      </c>
      <c r="B1278" s="48"/>
      <c r="C1278" s="48"/>
    </row>
    <row r="1279" spans="1:3" x14ac:dyDescent="0.25">
      <c r="A1279" s="42" t="e">
        <f t="shared" si="22"/>
        <v>#NUM!</v>
      </c>
      <c r="B1279" s="48"/>
      <c r="C1279" s="48"/>
    </row>
    <row r="1280" spans="1:3" x14ac:dyDescent="0.25">
      <c r="A1280" s="42" t="e">
        <f t="shared" si="22"/>
        <v>#NUM!</v>
      </c>
      <c r="B1280" s="48"/>
      <c r="C1280" s="48"/>
    </row>
    <row r="1281" spans="1:3" x14ac:dyDescent="0.25">
      <c r="A1281" s="42" t="e">
        <f t="shared" si="22"/>
        <v>#NUM!</v>
      </c>
      <c r="B1281" s="48"/>
      <c r="C1281" s="48"/>
    </row>
    <row r="1282" spans="1:3" x14ac:dyDescent="0.25">
      <c r="A1282" s="42" t="e">
        <f t="shared" si="22"/>
        <v>#NUM!</v>
      </c>
      <c r="B1282" s="48"/>
      <c r="C1282" s="48"/>
    </row>
    <row r="1283" spans="1:3" x14ac:dyDescent="0.25">
      <c r="A1283" s="42" t="e">
        <f t="shared" si="22"/>
        <v>#NUM!</v>
      </c>
      <c r="B1283" s="48"/>
      <c r="C1283" s="48"/>
    </row>
    <row r="1284" spans="1:3" x14ac:dyDescent="0.25">
      <c r="A1284" s="42" t="e">
        <f t="shared" si="22"/>
        <v>#NUM!</v>
      </c>
      <c r="B1284" s="48"/>
      <c r="C1284" s="48"/>
    </row>
    <row r="1285" spans="1:3" x14ac:dyDescent="0.25">
      <c r="A1285" s="42" t="e">
        <f t="shared" si="22"/>
        <v>#NUM!</v>
      </c>
      <c r="B1285" s="48"/>
      <c r="C1285" s="48"/>
    </row>
    <row r="1286" spans="1:3" x14ac:dyDescent="0.25">
      <c r="A1286" s="42" t="e">
        <f t="shared" si="22"/>
        <v>#NUM!</v>
      </c>
      <c r="B1286" s="48"/>
      <c r="C1286" s="48"/>
    </row>
    <row r="1287" spans="1:3" x14ac:dyDescent="0.25">
      <c r="A1287" s="42" t="e">
        <f t="shared" si="22"/>
        <v>#NUM!</v>
      </c>
      <c r="B1287" s="48"/>
      <c r="C1287" s="48"/>
    </row>
    <row r="1288" spans="1:3" x14ac:dyDescent="0.25">
      <c r="A1288" s="42" t="e">
        <f t="shared" si="22"/>
        <v>#NUM!</v>
      </c>
      <c r="B1288" s="48"/>
      <c r="C1288" s="48"/>
    </row>
    <row r="1289" spans="1:3" x14ac:dyDescent="0.25">
      <c r="A1289" s="42" t="e">
        <f t="shared" ref="A1289:A1352" si="23">IF(A1288="","",IF($K$3-A1288&lt;0.01,"",(A1288+TIME(0,$D$3,0))))</f>
        <v>#NUM!</v>
      </c>
      <c r="B1289" s="48"/>
      <c r="C1289" s="48"/>
    </row>
    <row r="1290" spans="1:3" x14ac:dyDescent="0.25">
      <c r="A1290" s="42" t="e">
        <f t="shared" si="23"/>
        <v>#NUM!</v>
      </c>
      <c r="B1290" s="48"/>
      <c r="C1290" s="48"/>
    </row>
    <row r="1291" spans="1:3" x14ac:dyDescent="0.25">
      <c r="A1291" s="42" t="e">
        <f t="shared" si="23"/>
        <v>#NUM!</v>
      </c>
      <c r="B1291" s="48"/>
      <c r="C1291" s="48"/>
    </row>
    <row r="1292" spans="1:3" x14ac:dyDescent="0.25">
      <c r="A1292" s="42" t="e">
        <f t="shared" si="23"/>
        <v>#NUM!</v>
      </c>
      <c r="B1292" s="48"/>
      <c r="C1292" s="48"/>
    </row>
    <row r="1293" spans="1:3" x14ac:dyDescent="0.25">
      <c r="A1293" s="42" t="e">
        <f t="shared" si="23"/>
        <v>#NUM!</v>
      </c>
      <c r="B1293" s="48"/>
      <c r="C1293" s="48"/>
    </row>
    <row r="1294" spans="1:3" x14ac:dyDescent="0.25">
      <c r="A1294" s="42" t="e">
        <f t="shared" si="23"/>
        <v>#NUM!</v>
      </c>
      <c r="B1294" s="48"/>
      <c r="C1294" s="48"/>
    </row>
    <row r="1295" spans="1:3" x14ac:dyDescent="0.25">
      <c r="A1295" s="42" t="e">
        <f t="shared" si="23"/>
        <v>#NUM!</v>
      </c>
      <c r="B1295" s="48"/>
      <c r="C1295" s="48"/>
    </row>
    <row r="1296" spans="1:3" x14ac:dyDescent="0.25">
      <c r="A1296" s="42" t="e">
        <f t="shared" si="23"/>
        <v>#NUM!</v>
      </c>
      <c r="B1296" s="48"/>
      <c r="C1296" s="48"/>
    </row>
    <row r="1297" spans="1:3" x14ac:dyDescent="0.25">
      <c r="A1297" s="42" t="e">
        <f t="shared" si="23"/>
        <v>#NUM!</v>
      </c>
      <c r="B1297" s="48"/>
      <c r="C1297" s="48"/>
    </row>
    <row r="1298" spans="1:3" x14ac:dyDescent="0.25">
      <c r="A1298" s="42" t="e">
        <f t="shared" si="23"/>
        <v>#NUM!</v>
      </c>
      <c r="B1298" s="48"/>
      <c r="C1298" s="48"/>
    </row>
    <row r="1299" spans="1:3" x14ac:dyDescent="0.25">
      <c r="A1299" s="42" t="e">
        <f t="shared" si="23"/>
        <v>#NUM!</v>
      </c>
      <c r="B1299" s="48"/>
      <c r="C1299" s="48"/>
    </row>
    <row r="1300" spans="1:3" x14ac:dyDescent="0.25">
      <c r="A1300" s="42" t="e">
        <f t="shared" si="23"/>
        <v>#NUM!</v>
      </c>
      <c r="B1300" s="48"/>
      <c r="C1300" s="48"/>
    </row>
    <row r="1301" spans="1:3" x14ac:dyDescent="0.25">
      <c r="A1301" s="42" t="e">
        <f t="shared" si="23"/>
        <v>#NUM!</v>
      </c>
      <c r="B1301" s="48"/>
      <c r="C1301" s="48"/>
    </row>
    <row r="1302" spans="1:3" x14ac:dyDescent="0.25">
      <c r="A1302" s="42" t="e">
        <f t="shared" si="23"/>
        <v>#NUM!</v>
      </c>
      <c r="B1302" s="48"/>
      <c r="C1302" s="48"/>
    </row>
    <row r="1303" spans="1:3" x14ac:dyDescent="0.25">
      <c r="A1303" s="42" t="e">
        <f t="shared" si="23"/>
        <v>#NUM!</v>
      </c>
      <c r="B1303" s="48"/>
      <c r="C1303" s="48"/>
    </row>
    <row r="1304" spans="1:3" x14ac:dyDescent="0.25">
      <c r="A1304" s="42" t="e">
        <f t="shared" si="23"/>
        <v>#NUM!</v>
      </c>
      <c r="B1304" s="48"/>
      <c r="C1304" s="48"/>
    </row>
    <row r="1305" spans="1:3" x14ac:dyDescent="0.25">
      <c r="A1305" s="42" t="e">
        <f t="shared" si="23"/>
        <v>#NUM!</v>
      </c>
      <c r="B1305" s="48"/>
      <c r="C1305" s="48"/>
    </row>
    <row r="1306" spans="1:3" x14ac:dyDescent="0.25">
      <c r="A1306" s="42" t="e">
        <f t="shared" si="23"/>
        <v>#NUM!</v>
      </c>
      <c r="B1306" s="48"/>
      <c r="C1306" s="48"/>
    </row>
    <row r="1307" spans="1:3" x14ac:dyDescent="0.25">
      <c r="A1307" s="42" t="e">
        <f t="shared" si="23"/>
        <v>#NUM!</v>
      </c>
      <c r="B1307" s="48"/>
      <c r="C1307" s="48"/>
    </row>
    <row r="1308" spans="1:3" x14ac:dyDescent="0.25">
      <c r="A1308" s="42" t="e">
        <f t="shared" si="23"/>
        <v>#NUM!</v>
      </c>
      <c r="B1308" s="48"/>
      <c r="C1308" s="48"/>
    </row>
    <row r="1309" spans="1:3" x14ac:dyDescent="0.25">
      <c r="A1309" s="42" t="e">
        <f t="shared" si="23"/>
        <v>#NUM!</v>
      </c>
      <c r="B1309" s="48"/>
      <c r="C1309" s="48"/>
    </row>
    <row r="1310" spans="1:3" x14ac:dyDescent="0.25">
      <c r="A1310" s="42" t="e">
        <f t="shared" si="23"/>
        <v>#NUM!</v>
      </c>
      <c r="B1310" s="48"/>
      <c r="C1310" s="48"/>
    </row>
    <row r="1311" spans="1:3" x14ac:dyDescent="0.25">
      <c r="A1311" s="42" t="e">
        <f t="shared" si="23"/>
        <v>#NUM!</v>
      </c>
      <c r="B1311" s="48"/>
      <c r="C1311" s="48"/>
    </row>
    <row r="1312" spans="1:3" x14ac:dyDescent="0.25">
      <c r="A1312" s="42" t="e">
        <f t="shared" si="23"/>
        <v>#NUM!</v>
      </c>
      <c r="B1312" s="48"/>
      <c r="C1312" s="48"/>
    </row>
    <row r="1313" spans="1:3" x14ac:dyDescent="0.25">
      <c r="A1313" s="42" t="e">
        <f t="shared" si="23"/>
        <v>#NUM!</v>
      </c>
      <c r="B1313" s="48"/>
      <c r="C1313" s="48"/>
    </row>
    <row r="1314" spans="1:3" x14ac:dyDescent="0.25">
      <c r="A1314" s="42" t="e">
        <f t="shared" si="23"/>
        <v>#NUM!</v>
      </c>
      <c r="B1314" s="48"/>
      <c r="C1314" s="48"/>
    </row>
    <row r="1315" spans="1:3" x14ac:dyDescent="0.25">
      <c r="A1315" s="42" t="e">
        <f t="shared" si="23"/>
        <v>#NUM!</v>
      </c>
      <c r="B1315" s="48"/>
      <c r="C1315" s="48"/>
    </row>
    <row r="1316" spans="1:3" x14ac:dyDescent="0.25">
      <c r="A1316" s="42" t="e">
        <f t="shared" si="23"/>
        <v>#NUM!</v>
      </c>
      <c r="B1316" s="48"/>
      <c r="C1316" s="48"/>
    </row>
    <row r="1317" spans="1:3" x14ac:dyDescent="0.25">
      <c r="A1317" s="42" t="e">
        <f t="shared" si="23"/>
        <v>#NUM!</v>
      </c>
      <c r="B1317" s="48"/>
      <c r="C1317" s="48"/>
    </row>
    <row r="1318" spans="1:3" x14ac:dyDescent="0.25">
      <c r="A1318" s="42" t="e">
        <f t="shared" si="23"/>
        <v>#NUM!</v>
      </c>
      <c r="B1318" s="48"/>
      <c r="C1318" s="48"/>
    </row>
    <row r="1319" spans="1:3" x14ac:dyDescent="0.25">
      <c r="A1319" s="42" t="e">
        <f t="shared" si="23"/>
        <v>#NUM!</v>
      </c>
      <c r="B1319" s="48"/>
      <c r="C1319" s="48"/>
    </row>
    <row r="1320" spans="1:3" x14ac:dyDescent="0.25">
      <c r="A1320" s="42" t="e">
        <f t="shared" si="23"/>
        <v>#NUM!</v>
      </c>
      <c r="B1320" s="48"/>
      <c r="C1320" s="48"/>
    </row>
    <row r="1321" spans="1:3" x14ac:dyDescent="0.25">
      <c r="A1321" s="42" t="e">
        <f t="shared" si="23"/>
        <v>#NUM!</v>
      </c>
      <c r="B1321" s="48"/>
      <c r="C1321" s="48"/>
    </row>
    <row r="1322" spans="1:3" x14ac:dyDescent="0.25">
      <c r="A1322" s="42" t="e">
        <f t="shared" si="23"/>
        <v>#NUM!</v>
      </c>
      <c r="B1322" s="48"/>
      <c r="C1322" s="48"/>
    </row>
    <row r="1323" spans="1:3" x14ac:dyDescent="0.25">
      <c r="A1323" s="42" t="e">
        <f t="shared" si="23"/>
        <v>#NUM!</v>
      </c>
      <c r="B1323" s="48"/>
      <c r="C1323" s="48"/>
    </row>
    <row r="1324" spans="1:3" x14ac:dyDescent="0.25">
      <c r="A1324" s="42" t="e">
        <f t="shared" si="23"/>
        <v>#NUM!</v>
      </c>
      <c r="B1324" s="48"/>
      <c r="C1324" s="48"/>
    </row>
    <row r="1325" spans="1:3" x14ac:dyDescent="0.25">
      <c r="A1325" s="42" t="e">
        <f t="shared" si="23"/>
        <v>#NUM!</v>
      </c>
      <c r="B1325" s="48"/>
      <c r="C1325" s="48"/>
    </row>
    <row r="1326" spans="1:3" x14ac:dyDescent="0.25">
      <c r="A1326" s="42" t="e">
        <f t="shared" si="23"/>
        <v>#NUM!</v>
      </c>
      <c r="B1326" s="48"/>
      <c r="C1326" s="48"/>
    </row>
    <row r="1327" spans="1:3" x14ac:dyDescent="0.25">
      <c r="A1327" s="42" t="e">
        <f t="shared" si="23"/>
        <v>#NUM!</v>
      </c>
      <c r="B1327" s="48"/>
      <c r="C1327" s="48"/>
    </row>
    <row r="1328" spans="1:3" x14ac:dyDescent="0.25">
      <c r="A1328" s="42" t="e">
        <f t="shared" si="23"/>
        <v>#NUM!</v>
      </c>
      <c r="B1328" s="48"/>
      <c r="C1328" s="48"/>
    </row>
    <row r="1329" spans="1:3" x14ac:dyDescent="0.25">
      <c r="A1329" s="42" t="e">
        <f t="shared" si="23"/>
        <v>#NUM!</v>
      </c>
      <c r="B1329" s="48"/>
      <c r="C1329" s="48"/>
    </row>
    <row r="1330" spans="1:3" x14ac:dyDescent="0.25">
      <c r="A1330" s="42" t="e">
        <f t="shared" si="23"/>
        <v>#NUM!</v>
      </c>
      <c r="B1330" s="48"/>
      <c r="C1330" s="48"/>
    </row>
    <row r="1331" spans="1:3" x14ac:dyDescent="0.25">
      <c r="A1331" s="42" t="e">
        <f t="shared" si="23"/>
        <v>#NUM!</v>
      </c>
      <c r="B1331" s="48"/>
      <c r="C1331" s="48"/>
    </row>
    <row r="1332" spans="1:3" x14ac:dyDescent="0.25">
      <c r="A1332" s="42" t="e">
        <f t="shared" si="23"/>
        <v>#NUM!</v>
      </c>
      <c r="B1332" s="48"/>
      <c r="C1332" s="48"/>
    </row>
    <row r="1333" spans="1:3" x14ac:dyDescent="0.25">
      <c r="A1333" s="42" t="e">
        <f t="shared" si="23"/>
        <v>#NUM!</v>
      </c>
      <c r="B1333" s="48"/>
      <c r="C1333" s="48"/>
    </row>
    <row r="1334" spans="1:3" x14ac:dyDescent="0.25">
      <c r="A1334" s="42" t="e">
        <f t="shared" si="23"/>
        <v>#NUM!</v>
      </c>
      <c r="B1334" s="48"/>
      <c r="C1334" s="48"/>
    </row>
    <row r="1335" spans="1:3" x14ac:dyDescent="0.25">
      <c r="A1335" s="42" t="e">
        <f t="shared" si="23"/>
        <v>#NUM!</v>
      </c>
      <c r="B1335" s="48"/>
      <c r="C1335" s="48"/>
    </row>
    <row r="1336" spans="1:3" x14ac:dyDescent="0.25">
      <c r="A1336" s="42" t="e">
        <f t="shared" si="23"/>
        <v>#NUM!</v>
      </c>
      <c r="B1336" s="48"/>
      <c r="C1336" s="48"/>
    </row>
    <row r="1337" spans="1:3" x14ac:dyDescent="0.25">
      <c r="A1337" s="42" t="e">
        <f t="shared" si="23"/>
        <v>#NUM!</v>
      </c>
      <c r="B1337" s="48"/>
      <c r="C1337" s="48"/>
    </row>
    <row r="1338" spans="1:3" x14ac:dyDescent="0.25">
      <c r="A1338" s="42" t="e">
        <f t="shared" si="23"/>
        <v>#NUM!</v>
      </c>
      <c r="B1338" s="48"/>
      <c r="C1338" s="48"/>
    </row>
    <row r="1339" spans="1:3" x14ac:dyDescent="0.25">
      <c r="A1339" s="42" t="e">
        <f t="shared" si="23"/>
        <v>#NUM!</v>
      </c>
      <c r="B1339" s="48"/>
      <c r="C1339" s="48"/>
    </row>
    <row r="1340" spans="1:3" x14ac:dyDescent="0.25">
      <c r="A1340" s="42" t="e">
        <f t="shared" si="23"/>
        <v>#NUM!</v>
      </c>
      <c r="B1340" s="48"/>
      <c r="C1340" s="48"/>
    </row>
    <row r="1341" spans="1:3" x14ac:dyDescent="0.25">
      <c r="A1341" s="42" t="e">
        <f t="shared" si="23"/>
        <v>#NUM!</v>
      </c>
      <c r="B1341" s="48"/>
      <c r="C1341" s="48"/>
    </row>
    <row r="1342" spans="1:3" x14ac:dyDescent="0.25">
      <c r="A1342" s="42" t="e">
        <f t="shared" si="23"/>
        <v>#NUM!</v>
      </c>
      <c r="B1342" s="48"/>
      <c r="C1342" s="48"/>
    </row>
    <row r="1343" spans="1:3" x14ac:dyDescent="0.25">
      <c r="A1343" s="42" t="e">
        <f t="shared" si="23"/>
        <v>#NUM!</v>
      </c>
      <c r="B1343" s="48"/>
      <c r="C1343" s="48"/>
    </row>
    <row r="1344" spans="1:3" x14ac:dyDescent="0.25">
      <c r="A1344" s="42" t="e">
        <f t="shared" si="23"/>
        <v>#NUM!</v>
      </c>
      <c r="B1344" s="48"/>
      <c r="C1344" s="48"/>
    </row>
    <row r="1345" spans="1:3" x14ac:dyDescent="0.25">
      <c r="A1345" s="42" t="e">
        <f t="shared" si="23"/>
        <v>#NUM!</v>
      </c>
      <c r="B1345" s="48"/>
      <c r="C1345" s="48"/>
    </row>
    <row r="1346" spans="1:3" x14ac:dyDescent="0.25">
      <c r="A1346" s="42" t="e">
        <f t="shared" si="23"/>
        <v>#NUM!</v>
      </c>
      <c r="B1346" s="48"/>
      <c r="C1346" s="48"/>
    </row>
    <row r="1347" spans="1:3" x14ac:dyDescent="0.25">
      <c r="A1347" s="42" t="e">
        <f t="shared" si="23"/>
        <v>#NUM!</v>
      </c>
      <c r="B1347" s="48"/>
      <c r="C1347" s="48"/>
    </row>
    <row r="1348" spans="1:3" x14ac:dyDescent="0.25">
      <c r="A1348" s="42" t="e">
        <f t="shared" si="23"/>
        <v>#NUM!</v>
      </c>
      <c r="B1348" s="48"/>
      <c r="C1348" s="48"/>
    </row>
    <row r="1349" spans="1:3" x14ac:dyDescent="0.25">
      <c r="A1349" s="42" t="e">
        <f t="shared" si="23"/>
        <v>#NUM!</v>
      </c>
      <c r="B1349" s="48"/>
      <c r="C1349" s="48"/>
    </row>
    <row r="1350" spans="1:3" x14ac:dyDescent="0.25">
      <c r="A1350" s="42" t="e">
        <f t="shared" si="23"/>
        <v>#NUM!</v>
      </c>
      <c r="B1350" s="48"/>
      <c r="C1350" s="48"/>
    </row>
    <row r="1351" spans="1:3" x14ac:dyDescent="0.25">
      <c r="A1351" s="42" t="e">
        <f t="shared" si="23"/>
        <v>#NUM!</v>
      </c>
      <c r="B1351" s="48"/>
      <c r="C1351" s="48"/>
    </row>
    <row r="1352" spans="1:3" x14ac:dyDescent="0.25">
      <c r="A1352" s="42" t="e">
        <f t="shared" si="23"/>
        <v>#NUM!</v>
      </c>
      <c r="B1352" s="48"/>
      <c r="C1352" s="48"/>
    </row>
    <row r="1353" spans="1:3" x14ac:dyDescent="0.25">
      <c r="A1353" s="42" t="e">
        <f t="shared" ref="A1353:A1416" si="24">IF(A1352="","",IF($K$3-A1352&lt;0.01,"",(A1352+TIME(0,$D$3,0))))</f>
        <v>#NUM!</v>
      </c>
      <c r="B1353" s="48"/>
      <c r="C1353" s="48"/>
    </row>
    <row r="1354" spans="1:3" x14ac:dyDescent="0.25">
      <c r="A1354" s="42" t="e">
        <f t="shared" si="24"/>
        <v>#NUM!</v>
      </c>
      <c r="B1354" s="48"/>
      <c r="C1354" s="48"/>
    </row>
    <row r="1355" spans="1:3" x14ac:dyDescent="0.25">
      <c r="A1355" s="42" t="e">
        <f t="shared" si="24"/>
        <v>#NUM!</v>
      </c>
      <c r="B1355" s="48"/>
      <c r="C1355" s="48"/>
    </row>
    <row r="1356" spans="1:3" x14ac:dyDescent="0.25">
      <c r="A1356" s="42" t="e">
        <f t="shared" si="24"/>
        <v>#NUM!</v>
      </c>
      <c r="B1356" s="48"/>
      <c r="C1356" s="48"/>
    </row>
    <row r="1357" spans="1:3" x14ac:dyDescent="0.25">
      <c r="A1357" s="42" t="e">
        <f t="shared" si="24"/>
        <v>#NUM!</v>
      </c>
      <c r="B1357" s="48"/>
      <c r="C1357" s="48"/>
    </row>
    <row r="1358" spans="1:3" x14ac:dyDescent="0.25">
      <c r="A1358" s="42" t="e">
        <f t="shared" si="24"/>
        <v>#NUM!</v>
      </c>
      <c r="B1358" s="48"/>
      <c r="C1358" s="48"/>
    </row>
    <row r="1359" spans="1:3" x14ac:dyDescent="0.25">
      <c r="A1359" s="42" t="e">
        <f t="shared" si="24"/>
        <v>#NUM!</v>
      </c>
      <c r="B1359" s="48"/>
      <c r="C1359" s="48"/>
    </row>
    <row r="1360" spans="1:3" x14ac:dyDescent="0.25">
      <c r="A1360" s="42" t="e">
        <f t="shared" si="24"/>
        <v>#NUM!</v>
      </c>
      <c r="B1360" s="48"/>
      <c r="C1360" s="48"/>
    </row>
    <row r="1361" spans="1:3" x14ac:dyDescent="0.25">
      <c r="A1361" s="42" t="e">
        <f t="shared" si="24"/>
        <v>#NUM!</v>
      </c>
      <c r="B1361" s="48"/>
      <c r="C1361" s="48"/>
    </row>
    <row r="1362" spans="1:3" x14ac:dyDescent="0.25">
      <c r="A1362" s="42" t="e">
        <f t="shared" si="24"/>
        <v>#NUM!</v>
      </c>
      <c r="B1362" s="48"/>
      <c r="C1362" s="48"/>
    </row>
    <row r="1363" spans="1:3" x14ac:dyDescent="0.25">
      <c r="A1363" s="42" t="e">
        <f t="shared" si="24"/>
        <v>#NUM!</v>
      </c>
      <c r="B1363" s="48"/>
      <c r="C1363" s="48"/>
    </row>
    <row r="1364" spans="1:3" x14ac:dyDescent="0.25">
      <c r="A1364" s="42" t="e">
        <f t="shared" si="24"/>
        <v>#NUM!</v>
      </c>
      <c r="B1364" s="48"/>
      <c r="C1364" s="48"/>
    </row>
    <row r="1365" spans="1:3" x14ac:dyDescent="0.25">
      <c r="A1365" s="42" t="e">
        <f t="shared" si="24"/>
        <v>#NUM!</v>
      </c>
      <c r="B1365" s="48"/>
      <c r="C1365" s="48"/>
    </row>
    <row r="1366" spans="1:3" x14ac:dyDescent="0.25">
      <c r="A1366" s="42" t="e">
        <f t="shared" si="24"/>
        <v>#NUM!</v>
      </c>
      <c r="B1366" s="48"/>
      <c r="C1366" s="48"/>
    </row>
    <row r="1367" spans="1:3" x14ac:dyDescent="0.25">
      <c r="A1367" s="42" t="e">
        <f t="shared" si="24"/>
        <v>#NUM!</v>
      </c>
      <c r="B1367" s="48"/>
      <c r="C1367" s="48"/>
    </row>
    <row r="1368" spans="1:3" x14ac:dyDescent="0.25">
      <c r="A1368" s="42" t="e">
        <f t="shared" si="24"/>
        <v>#NUM!</v>
      </c>
      <c r="B1368" s="48"/>
      <c r="C1368" s="48"/>
    </row>
    <row r="1369" spans="1:3" x14ac:dyDescent="0.25">
      <c r="A1369" s="42" t="e">
        <f t="shared" si="24"/>
        <v>#NUM!</v>
      </c>
      <c r="B1369" s="48"/>
      <c r="C1369" s="48"/>
    </row>
    <row r="1370" spans="1:3" x14ac:dyDescent="0.25">
      <c r="A1370" s="42" t="e">
        <f t="shared" si="24"/>
        <v>#NUM!</v>
      </c>
      <c r="B1370" s="48"/>
      <c r="C1370" s="48"/>
    </row>
    <row r="1371" spans="1:3" x14ac:dyDescent="0.25">
      <c r="A1371" s="42" t="e">
        <f t="shared" si="24"/>
        <v>#NUM!</v>
      </c>
      <c r="B1371" s="48"/>
      <c r="C1371" s="48"/>
    </row>
    <row r="1372" spans="1:3" x14ac:dyDescent="0.25">
      <c r="A1372" s="42" t="e">
        <f t="shared" si="24"/>
        <v>#NUM!</v>
      </c>
      <c r="B1372" s="48"/>
      <c r="C1372" s="48"/>
    </row>
    <row r="1373" spans="1:3" x14ac:dyDescent="0.25">
      <c r="A1373" s="42" t="e">
        <f t="shared" si="24"/>
        <v>#NUM!</v>
      </c>
      <c r="B1373" s="48"/>
      <c r="C1373" s="48"/>
    </row>
    <row r="1374" spans="1:3" x14ac:dyDescent="0.25">
      <c r="A1374" s="42" t="e">
        <f t="shared" si="24"/>
        <v>#NUM!</v>
      </c>
      <c r="B1374" s="48"/>
      <c r="C1374" s="48"/>
    </row>
    <row r="1375" spans="1:3" x14ac:dyDescent="0.25">
      <c r="A1375" s="42" t="e">
        <f t="shared" si="24"/>
        <v>#NUM!</v>
      </c>
      <c r="B1375" s="48"/>
      <c r="C1375" s="48"/>
    </row>
    <row r="1376" spans="1:3" x14ac:dyDescent="0.25">
      <c r="A1376" s="42" t="e">
        <f t="shared" si="24"/>
        <v>#NUM!</v>
      </c>
      <c r="B1376" s="48"/>
      <c r="C1376" s="48"/>
    </row>
    <row r="1377" spans="1:3" x14ac:dyDescent="0.25">
      <c r="A1377" s="42" t="e">
        <f t="shared" si="24"/>
        <v>#NUM!</v>
      </c>
      <c r="B1377" s="48"/>
      <c r="C1377" s="48"/>
    </row>
    <row r="1378" spans="1:3" x14ac:dyDescent="0.25">
      <c r="A1378" s="42" t="e">
        <f t="shared" si="24"/>
        <v>#NUM!</v>
      </c>
      <c r="B1378" s="48"/>
      <c r="C1378" s="48"/>
    </row>
    <row r="1379" spans="1:3" x14ac:dyDescent="0.25">
      <c r="A1379" s="42" t="e">
        <f t="shared" si="24"/>
        <v>#NUM!</v>
      </c>
      <c r="B1379" s="48"/>
      <c r="C1379" s="48"/>
    </row>
    <row r="1380" spans="1:3" x14ac:dyDescent="0.25">
      <c r="A1380" s="42" t="e">
        <f t="shared" si="24"/>
        <v>#NUM!</v>
      </c>
      <c r="B1380" s="48"/>
      <c r="C1380" s="48"/>
    </row>
    <row r="1381" spans="1:3" x14ac:dyDescent="0.25">
      <c r="A1381" s="42" t="e">
        <f t="shared" si="24"/>
        <v>#NUM!</v>
      </c>
      <c r="B1381" s="48"/>
      <c r="C1381" s="48"/>
    </row>
    <row r="1382" spans="1:3" x14ac:dyDescent="0.25">
      <c r="A1382" s="42" t="e">
        <f t="shared" si="24"/>
        <v>#NUM!</v>
      </c>
      <c r="B1382" s="48"/>
      <c r="C1382" s="48"/>
    </row>
    <row r="1383" spans="1:3" x14ac:dyDescent="0.25">
      <c r="A1383" s="42" t="e">
        <f t="shared" si="24"/>
        <v>#NUM!</v>
      </c>
      <c r="B1383" s="48"/>
      <c r="C1383" s="48"/>
    </row>
    <row r="1384" spans="1:3" x14ac:dyDescent="0.25">
      <c r="A1384" s="42" t="e">
        <f t="shared" si="24"/>
        <v>#NUM!</v>
      </c>
      <c r="B1384" s="48"/>
      <c r="C1384" s="48"/>
    </row>
    <row r="1385" spans="1:3" x14ac:dyDescent="0.25">
      <c r="A1385" s="42" t="e">
        <f t="shared" si="24"/>
        <v>#NUM!</v>
      </c>
      <c r="B1385" s="48"/>
      <c r="C1385" s="48"/>
    </row>
    <row r="1386" spans="1:3" x14ac:dyDescent="0.25">
      <c r="A1386" s="42" t="e">
        <f t="shared" si="24"/>
        <v>#NUM!</v>
      </c>
      <c r="B1386" s="48"/>
      <c r="C1386" s="48"/>
    </row>
    <row r="1387" spans="1:3" x14ac:dyDescent="0.25">
      <c r="A1387" s="42" t="e">
        <f t="shared" si="24"/>
        <v>#NUM!</v>
      </c>
      <c r="B1387" s="48"/>
      <c r="C1387" s="48"/>
    </row>
    <row r="1388" spans="1:3" x14ac:dyDescent="0.25">
      <c r="A1388" s="42" t="e">
        <f t="shared" si="24"/>
        <v>#NUM!</v>
      </c>
      <c r="B1388" s="48"/>
      <c r="C1388" s="48"/>
    </row>
    <row r="1389" spans="1:3" x14ac:dyDescent="0.25">
      <c r="A1389" s="42" t="e">
        <f t="shared" si="24"/>
        <v>#NUM!</v>
      </c>
      <c r="B1389" s="48"/>
      <c r="C1389" s="48"/>
    </row>
    <row r="1390" spans="1:3" x14ac:dyDescent="0.25">
      <c r="A1390" s="42" t="e">
        <f t="shared" si="24"/>
        <v>#NUM!</v>
      </c>
      <c r="B1390" s="48"/>
      <c r="C1390" s="48"/>
    </row>
    <row r="1391" spans="1:3" x14ac:dyDescent="0.25">
      <c r="A1391" s="42" t="e">
        <f t="shared" si="24"/>
        <v>#NUM!</v>
      </c>
      <c r="B1391" s="48"/>
      <c r="C1391" s="48"/>
    </row>
    <row r="1392" spans="1:3" x14ac:dyDescent="0.25">
      <c r="A1392" s="42" t="e">
        <f t="shared" si="24"/>
        <v>#NUM!</v>
      </c>
      <c r="B1392" s="48"/>
      <c r="C1392" s="48"/>
    </row>
    <row r="1393" spans="1:3" x14ac:dyDescent="0.25">
      <c r="A1393" s="42" t="e">
        <f t="shared" si="24"/>
        <v>#NUM!</v>
      </c>
      <c r="B1393" s="48"/>
      <c r="C1393" s="48"/>
    </row>
    <row r="1394" spans="1:3" x14ac:dyDescent="0.25">
      <c r="A1394" s="42" t="e">
        <f t="shared" si="24"/>
        <v>#NUM!</v>
      </c>
      <c r="B1394" s="48"/>
      <c r="C1394" s="48"/>
    </row>
    <row r="1395" spans="1:3" x14ac:dyDescent="0.25">
      <c r="A1395" s="42" t="e">
        <f t="shared" si="24"/>
        <v>#NUM!</v>
      </c>
      <c r="B1395" s="48"/>
      <c r="C1395" s="48"/>
    </row>
    <row r="1396" spans="1:3" x14ac:dyDescent="0.25">
      <c r="A1396" s="42" t="e">
        <f t="shared" si="24"/>
        <v>#NUM!</v>
      </c>
      <c r="B1396" s="48"/>
      <c r="C1396" s="48"/>
    </row>
    <row r="1397" spans="1:3" x14ac:dyDescent="0.25">
      <c r="A1397" s="42" t="e">
        <f t="shared" si="24"/>
        <v>#NUM!</v>
      </c>
      <c r="B1397" s="48"/>
      <c r="C1397" s="48"/>
    </row>
    <row r="1398" spans="1:3" x14ac:dyDescent="0.25">
      <c r="A1398" s="42" t="e">
        <f t="shared" si="24"/>
        <v>#NUM!</v>
      </c>
      <c r="B1398" s="48"/>
      <c r="C1398" s="48"/>
    </row>
    <row r="1399" spans="1:3" x14ac:dyDescent="0.25">
      <c r="A1399" s="42" t="e">
        <f t="shared" si="24"/>
        <v>#NUM!</v>
      </c>
      <c r="B1399" s="48"/>
      <c r="C1399" s="48"/>
    </row>
    <row r="1400" spans="1:3" x14ac:dyDescent="0.25">
      <c r="A1400" s="42" t="e">
        <f t="shared" si="24"/>
        <v>#NUM!</v>
      </c>
      <c r="B1400" s="48"/>
      <c r="C1400" s="48"/>
    </row>
    <row r="1401" spans="1:3" x14ac:dyDescent="0.25">
      <c r="A1401" s="42" t="e">
        <f t="shared" si="24"/>
        <v>#NUM!</v>
      </c>
      <c r="B1401" s="48"/>
      <c r="C1401" s="48"/>
    </row>
    <row r="1402" spans="1:3" x14ac:dyDescent="0.25">
      <c r="A1402" s="42" t="e">
        <f t="shared" si="24"/>
        <v>#NUM!</v>
      </c>
      <c r="B1402" s="48"/>
      <c r="C1402" s="48"/>
    </row>
    <row r="1403" spans="1:3" x14ac:dyDescent="0.25">
      <c r="A1403" s="42" t="e">
        <f t="shared" si="24"/>
        <v>#NUM!</v>
      </c>
      <c r="B1403" s="48"/>
      <c r="C1403" s="48"/>
    </row>
    <row r="1404" spans="1:3" x14ac:dyDescent="0.25">
      <c r="A1404" s="42" t="e">
        <f t="shared" si="24"/>
        <v>#NUM!</v>
      </c>
      <c r="B1404" s="48"/>
      <c r="C1404" s="48"/>
    </row>
    <row r="1405" spans="1:3" x14ac:dyDescent="0.25">
      <c r="A1405" s="42" t="e">
        <f t="shared" si="24"/>
        <v>#NUM!</v>
      </c>
      <c r="B1405" s="48"/>
      <c r="C1405" s="48"/>
    </row>
    <row r="1406" spans="1:3" x14ac:dyDescent="0.25">
      <c r="A1406" s="42" t="e">
        <f t="shared" si="24"/>
        <v>#NUM!</v>
      </c>
      <c r="B1406" s="48"/>
      <c r="C1406" s="48"/>
    </row>
    <row r="1407" spans="1:3" x14ac:dyDescent="0.25">
      <c r="A1407" s="42" t="e">
        <f t="shared" si="24"/>
        <v>#NUM!</v>
      </c>
      <c r="B1407" s="48"/>
      <c r="C1407" s="48"/>
    </row>
    <row r="1408" spans="1:3" x14ac:dyDescent="0.25">
      <c r="A1408" s="42" t="e">
        <f t="shared" si="24"/>
        <v>#NUM!</v>
      </c>
      <c r="B1408" s="48"/>
      <c r="C1408" s="48"/>
    </row>
    <row r="1409" spans="1:3" x14ac:dyDescent="0.25">
      <c r="A1409" s="42" t="e">
        <f t="shared" si="24"/>
        <v>#NUM!</v>
      </c>
      <c r="B1409" s="48"/>
      <c r="C1409" s="48"/>
    </row>
    <row r="1410" spans="1:3" x14ac:dyDescent="0.25">
      <c r="A1410" s="42" t="e">
        <f t="shared" si="24"/>
        <v>#NUM!</v>
      </c>
      <c r="B1410" s="48"/>
      <c r="C1410" s="48"/>
    </row>
    <row r="1411" spans="1:3" x14ac:dyDescent="0.25">
      <c r="A1411" s="42" t="e">
        <f t="shared" si="24"/>
        <v>#NUM!</v>
      </c>
      <c r="B1411" s="48"/>
      <c r="C1411" s="48"/>
    </row>
    <row r="1412" spans="1:3" x14ac:dyDescent="0.25">
      <c r="A1412" s="42" t="e">
        <f t="shared" si="24"/>
        <v>#NUM!</v>
      </c>
      <c r="B1412" s="48"/>
      <c r="C1412" s="48"/>
    </row>
    <row r="1413" spans="1:3" x14ac:dyDescent="0.25">
      <c r="A1413" s="42" t="e">
        <f t="shared" si="24"/>
        <v>#NUM!</v>
      </c>
      <c r="B1413" s="48"/>
      <c r="C1413" s="48"/>
    </row>
    <row r="1414" spans="1:3" x14ac:dyDescent="0.25">
      <c r="A1414" s="42" t="e">
        <f t="shared" si="24"/>
        <v>#NUM!</v>
      </c>
      <c r="B1414" s="48"/>
      <c r="C1414" s="48"/>
    </row>
    <row r="1415" spans="1:3" x14ac:dyDescent="0.25">
      <c r="A1415" s="42" t="e">
        <f t="shared" si="24"/>
        <v>#NUM!</v>
      </c>
      <c r="B1415" s="48"/>
      <c r="C1415" s="48"/>
    </row>
    <row r="1416" spans="1:3" x14ac:dyDescent="0.25">
      <c r="A1416" s="42" t="e">
        <f t="shared" si="24"/>
        <v>#NUM!</v>
      </c>
      <c r="B1416" s="48"/>
      <c r="C1416" s="48"/>
    </row>
    <row r="1417" spans="1:3" x14ac:dyDescent="0.25">
      <c r="A1417" s="42" t="e">
        <f t="shared" ref="A1417:A1480" si="25">IF(A1416="","",IF($K$3-A1416&lt;0.01,"",(A1416+TIME(0,$D$3,0))))</f>
        <v>#NUM!</v>
      </c>
      <c r="B1417" s="48"/>
      <c r="C1417" s="48"/>
    </row>
    <row r="1418" spans="1:3" x14ac:dyDescent="0.25">
      <c r="A1418" s="42" t="e">
        <f t="shared" si="25"/>
        <v>#NUM!</v>
      </c>
      <c r="B1418" s="48"/>
      <c r="C1418" s="48"/>
    </row>
    <row r="1419" spans="1:3" x14ac:dyDescent="0.25">
      <c r="A1419" s="42" t="e">
        <f t="shared" si="25"/>
        <v>#NUM!</v>
      </c>
      <c r="B1419" s="48"/>
      <c r="C1419" s="48"/>
    </row>
    <row r="1420" spans="1:3" x14ac:dyDescent="0.25">
      <c r="A1420" s="42" t="e">
        <f t="shared" si="25"/>
        <v>#NUM!</v>
      </c>
      <c r="B1420" s="48"/>
      <c r="C1420" s="48"/>
    </row>
    <row r="1421" spans="1:3" x14ac:dyDescent="0.25">
      <c r="A1421" s="42" t="e">
        <f t="shared" si="25"/>
        <v>#NUM!</v>
      </c>
      <c r="B1421" s="48"/>
      <c r="C1421" s="48"/>
    </row>
    <row r="1422" spans="1:3" x14ac:dyDescent="0.25">
      <c r="A1422" s="42" t="e">
        <f t="shared" si="25"/>
        <v>#NUM!</v>
      </c>
      <c r="B1422" s="48"/>
      <c r="C1422" s="48"/>
    </row>
    <row r="1423" spans="1:3" x14ac:dyDescent="0.25">
      <c r="A1423" s="42" t="e">
        <f t="shared" si="25"/>
        <v>#NUM!</v>
      </c>
      <c r="B1423" s="48"/>
      <c r="C1423" s="48"/>
    </row>
    <row r="1424" spans="1:3" x14ac:dyDescent="0.25">
      <c r="A1424" s="42" t="e">
        <f t="shared" si="25"/>
        <v>#NUM!</v>
      </c>
      <c r="B1424" s="48"/>
      <c r="C1424" s="48"/>
    </row>
    <row r="1425" spans="1:3" x14ac:dyDescent="0.25">
      <c r="A1425" s="42" t="e">
        <f t="shared" si="25"/>
        <v>#NUM!</v>
      </c>
      <c r="B1425" s="48"/>
      <c r="C1425" s="48"/>
    </row>
    <row r="1426" spans="1:3" x14ac:dyDescent="0.25">
      <c r="A1426" s="42" t="e">
        <f t="shared" si="25"/>
        <v>#NUM!</v>
      </c>
      <c r="B1426" s="48"/>
      <c r="C1426" s="48"/>
    </row>
    <row r="1427" spans="1:3" x14ac:dyDescent="0.25">
      <c r="A1427" s="42" t="e">
        <f t="shared" si="25"/>
        <v>#NUM!</v>
      </c>
      <c r="B1427" s="48"/>
      <c r="C1427" s="48"/>
    </row>
    <row r="1428" spans="1:3" x14ac:dyDescent="0.25">
      <c r="A1428" s="42" t="e">
        <f t="shared" si="25"/>
        <v>#NUM!</v>
      </c>
      <c r="B1428" s="48"/>
      <c r="C1428" s="48"/>
    </row>
    <row r="1429" spans="1:3" x14ac:dyDescent="0.25">
      <c r="A1429" s="42" t="e">
        <f t="shared" si="25"/>
        <v>#NUM!</v>
      </c>
      <c r="B1429" s="48"/>
      <c r="C1429" s="48"/>
    </row>
    <row r="1430" spans="1:3" x14ac:dyDescent="0.25">
      <c r="A1430" s="42" t="e">
        <f t="shared" si="25"/>
        <v>#NUM!</v>
      </c>
      <c r="B1430" s="48"/>
      <c r="C1430" s="48"/>
    </row>
    <row r="1431" spans="1:3" x14ac:dyDescent="0.25">
      <c r="A1431" s="42" t="e">
        <f t="shared" si="25"/>
        <v>#NUM!</v>
      </c>
      <c r="B1431" s="48"/>
      <c r="C1431" s="48"/>
    </row>
    <row r="1432" spans="1:3" x14ac:dyDescent="0.25">
      <c r="A1432" s="42" t="e">
        <f t="shared" si="25"/>
        <v>#NUM!</v>
      </c>
      <c r="B1432" s="48"/>
      <c r="C1432" s="48"/>
    </row>
    <row r="1433" spans="1:3" x14ac:dyDescent="0.25">
      <c r="A1433" s="42" t="e">
        <f t="shared" si="25"/>
        <v>#NUM!</v>
      </c>
      <c r="B1433" s="48"/>
      <c r="C1433" s="48"/>
    </row>
    <row r="1434" spans="1:3" x14ac:dyDescent="0.25">
      <c r="A1434" s="42" t="e">
        <f t="shared" si="25"/>
        <v>#NUM!</v>
      </c>
      <c r="B1434" s="48"/>
      <c r="C1434" s="48"/>
    </row>
    <row r="1435" spans="1:3" x14ac:dyDescent="0.25">
      <c r="A1435" s="42" t="e">
        <f t="shared" si="25"/>
        <v>#NUM!</v>
      </c>
      <c r="B1435" s="48"/>
      <c r="C1435" s="48"/>
    </row>
    <row r="1436" spans="1:3" x14ac:dyDescent="0.25">
      <c r="A1436" s="42" t="e">
        <f t="shared" si="25"/>
        <v>#NUM!</v>
      </c>
      <c r="B1436" s="48"/>
      <c r="C1436" s="48"/>
    </row>
    <row r="1437" spans="1:3" x14ac:dyDescent="0.25">
      <c r="A1437" s="42" t="e">
        <f t="shared" si="25"/>
        <v>#NUM!</v>
      </c>
      <c r="B1437" s="48"/>
      <c r="C1437" s="48"/>
    </row>
    <row r="1438" spans="1:3" x14ac:dyDescent="0.25">
      <c r="A1438" s="42" t="e">
        <f t="shared" si="25"/>
        <v>#NUM!</v>
      </c>
      <c r="B1438" s="48"/>
      <c r="C1438" s="48"/>
    </row>
    <row r="1439" spans="1:3" x14ac:dyDescent="0.25">
      <c r="A1439" s="42" t="e">
        <f t="shared" si="25"/>
        <v>#NUM!</v>
      </c>
      <c r="B1439" s="48"/>
      <c r="C1439" s="48"/>
    </row>
    <row r="1440" spans="1:3" x14ac:dyDescent="0.25">
      <c r="A1440" s="42" t="e">
        <f t="shared" si="25"/>
        <v>#NUM!</v>
      </c>
      <c r="B1440" s="48"/>
      <c r="C1440" s="48"/>
    </row>
    <row r="1441" spans="1:3" x14ac:dyDescent="0.25">
      <c r="A1441" s="42" t="e">
        <f t="shared" si="25"/>
        <v>#NUM!</v>
      </c>
      <c r="B1441" s="48"/>
      <c r="C1441" s="48"/>
    </row>
    <row r="1442" spans="1:3" x14ac:dyDescent="0.25">
      <c r="A1442" s="42" t="e">
        <f t="shared" si="25"/>
        <v>#NUM!</v>
      </c>
      <c r="B1442" s="48"/>
      <c r="C1442" s="48"/>
    </row>
    <row r="1443" spans="1:3" x14ac:dyDescent="0.25">
      <c r="A1443" s="42" t="e">
        <f t="shared" si="25"/>
        <v>#NUM!</v>
      </c>
      <c r="B1443" s="48"/>
      <c r="C1443" s="48"/>
    </row>
    <row r="1444" spans="1:3" x14ac:dyDescent="0.25">
      <c r="A1444" s="42" t="e">
        <f t="shared" si="25"/>
        <v>#NUM!</v>
      </c>
      <c r="B1444" s="48"/>
      <c r="C1444" s="48"/>
    </row>
    <row r="1445" spans="1:3" x14ac:dyDescent="0.25">
      <c r="A1445" s="42" t="e">
        <f t="shared" si="25"/>
        <v>#NUM!</v>
      </c>
      <c r="B1445" s="48"/>
      <c r="C1445" s="48"/>
    </row>
    <row r="1446" spans="1:3" x14ac:dyDescent="0.25">
      <c r="A1446" s="42" t="e">
        <f t="shared" si="25"/>
        <v>#NUM!</v>
      </c>
      <c r="B1446" s="48"/>
      <c r="C1446" s="48"/>
    </row>
    <row r="1447" spans="1:3" x14ac:dyDescent="0.25">
      <c r="A1447" s="42" t="e">
        <f t="shared" si="25"/>
        <v>#NUM!</v>
      </c>
      <c r="B1447" s="48"/>
      <c r="C1447" s="48"/>
    </row>
    <row r="1448" spans="1:3" x14ac:dyDescent="0.25">
      <c r="A1448" s="42" t="e">
        <f t="shared" si="25"/>
        <v>#NUM!</v>
      </c>
      <c r="B1448" s="48"/>
      <c r="C1448" s="48"/>
    </row>
    <row r="1449" spans="1:3" x14ac:dyDescent="0.25">
      <c r="A1449" s="42" t="e">
        <f t="shared" si="25"/>
        <v>#NUM!</v>
      </c>
      <c r="B1449" s="48"/>
      <c r="C1449" s="48"/>
    </row>
    <row r="1450" spans="1:3" x14ac:dyDescent="0.25">
      <c r="A1450" s="42" t="e">
        <f t="shared" si="25"/>
        <v>#NUM!</v>
      </c>
      <c r="B1450" s="48"/>
      <c r="C1450" s="48"/>
    </row>
    <row r="1451" spans="1:3" x14ac:dyDescent="0.25">
      <c r="A1451" s="42" t="e">
        <f t="shared" si="25"/>
        <v>#NUM!</v>
      </c>
      <c r="B1451" s="48"/>
      <c r="C1451" s="48"/>
    </row>
    <row r="1452" spans="1:3" x14ac:dyDescent="0.25">
      <c r="A1452" s="42" t="e">
        <f t="shared" si="25"/>
        <v>#NUM!</v>
      </c>
      <c r="B1452" s="48"/>
      <c r="C1452" s="48"/>
    </row>
    <row r="1453" spans="1:3" x14ac:dyDescent="0.25">
      <c r="A1453" s="42" t="e">
        <f t="shared" si="25"/>
        <v>#NUM!</v>
      </c>
      <c r="B1453" s="48"/>
      <c r="C1453" s="48"/>
    </row>
    <row r="1454" spans="1:3" x14ac:dyDescent="0.25">
      <c r="A1454" s="42" t="e">
        <f t="shared" si="25"/>
        <v>#NUM!</v>
      </c>
      <c r="B1454" s="48"/>
      <c r="C1454" s="48"/>
    </row>
    <row r="1455" spans="1:3" x14ac:dyDescent="0.25">
      <c r="A1455" s="42" t="e">
        <f t="shared" si="25"/>
        <v>#NUM!</v>
      </c>
      <c r="B1455" s="48"/>
      <c r="C1455" s="48"/>
    </row>
    <row r="1456" spans="1:3" x14ac:dyDescent="0.25">
      <c r="A1456" s="42" t="e">
        <f t="shared" si="25"/>
        <v>#NUM!</v>
      </c>
      <c r="B1456" s="48"/>
      <c r="C1456" s="48"/>
    </row>
    <row r="1457" spans="1:3" x14ac:dyDescent="0.25">
      <c r="A1457" s="42" t="e">
        <f t="shared" si="25"/>
        <v>#NUM!</v>
      </c>
      <c r="B1457" s="48"/>
      <c r="C1457" s="48"/>
    </row>
    <row r="1458" spans="1:3" x14ac:dyDescent="0.25">
      <c r="A1458" s="42" t="e">
        <f t="shared" si="25"/>
        <v>#NUM!</v>
      </c>
      <c r="B1458" s="48"/>
      <c r="C1458" s="48"/>
    </row>
    <row r="1459" spans="1:3" x14ac:dyDescent="0.25">
      <c r="A1459" s="42" t="e">
        <f t="shared" si="25"/>
        <v>#NUM!</v>
      </c>
      <c r="B1459" s="48"/>
      <c r="C1459" s="48"/>
    </row>
    <row r="1460" spans="1:3" x14ac:dyDescent="0.25">
      <c r="A1460" s="42" t="e">
        <f t="shared" si="25"/>
        <v>#NUM!</v>
      </c>
      <c r="B1460" s="48"/>
      <c r="C1460" s="48"/>
    </row>
    <row r="1461" spans="1:3" x14ac:dyDescent="0.25">
      <c r="A1461" s="42" t="e">
        <f t="shared" si="25"/>
        <v>#NUM!</v>
      </c>
      <c r="B1461" s="48"/>
      <c r="C1461" s="48"/>
    </row>
    <row r="1462" spans="1:3" x14ac:dyDescent="0.25">
      <c r="A1462" s="42" t="e">
        <f t="shared" si="25"/>
        <v>#NUM!</v>
      </c>
      <c r="B1462" s="48"/>
      <c r="C1462" s="48"/>
    </row>
    <row r="1463" spans="1:3" x14ac:dyDescent="0.25">
      <c r="A1463" s="42" t="e">
        <f t="shared" si="25"/>
        <v>#NUM!</v>
      </c>
      <c r="B1463" s="48"/>
      <c r="C1463" s="48"/>
    </row>
    <row r="1464" spans="1:3" x14ac:dyDescent="0.25">
      <c r="A1464" s="42" t="e">
        <f t="shared" si="25"/>
        <v>#NUM!</v>
      </c>
      <c r="B1464" s="48"/>
      <c r="C1464" s="48"/>
    </row>
    <row r="1465" spans="1:3" x14ac:dyDescent="0.25">
      <c r="A1465" s="42" t="e">
        <f t="shared" si="25"/>
        <v>#NUM!</v>
      </c>
      <c r="B1465" s="48"/>
      <c r="C1465" s="48"/>
    </row>
    <row r="1466" spans="1:3" x14ac:dyDescent="0.25">
      <c r="A1466" s="42" t="e">
        <f t="shared" si="25"/>
        <v>#NUM!</v>
      </c>
      <c r="B1466" s="48"/>
      <c r="C1466" s="48"/>
    </row>
    <row r="1467" spans="1:3" x14ac:dyDescent="0.25">
      <c r="A1467" s="42" t="e">
        <f t="shared" si="25"/>
        <v>#NUM!</v>
      </c>
      <c r="B1467" s="48"/>
      <c r="C1467" s="48"/>
    </row>
    <row r="1468" spans="1:3" x14ac:dyDescent="0.25">
      <c r="A1468" s="42" t="e">
        <f t="shared" si="25"/>
        <v>#NUM!</v>
      </c>
      <c r="B1468" s="48"/>
      <c r="C1468" s="48"/>
    </row>
    <row r="1469" spans="1:3" x14ac:dyDescent="0.25">
      <c r="A1469" s="42" t="e">
        <f t="shared" si="25"/>
        <v>#NUM!</v>
      </c>
      <c r="B1469" s="48"/>
      <c r="C1469" s="48"/>
    </row>
    <row r="1470" spans="1:3" x14ac:dyDescent="0.25">
      <c r="A1470" s="42" t="e">
        <f t="shared" si="25"/>
        <v>#NUM!</v>
      </c>
      <c r="B1470" s="48"/>
      <c r="C1470" s="48"/>
    </row>
    <row r="1471" spans="1:3" x14ac:dyDescent="0.25">
      <c r="A1471" s="42" t="e">
        <f t="shared" si="25"/>
        <v>#NUM!</v>
      </c>
      <c r="B1471" s="48"/>
      <c r="C1471" s="48"/>
    </row>
    <row r="1472" spans="1:3" x14ac:dyDescent="0.25">
      <c r="A1472" s="42" t="e">
        <f t="shared" si="25"/>
        <v>#NUM!</v>
      </c>
      <c r="B1472" s="48"/>
      <c r="C1472" s="48"/>
    </row>
    <row r="1473" spans="1:3" x14ac:dyDescent="0.25">
      <c r="A1473" s="42" t="e">
        <f t="shared" si="25"/>
        <v>#NUM!</v>
      </c>
      <c r="B1473" s="48"/>
      <c r="C1473" s="48"/>
    </row>
    <row r="1474" spans="1:3" x14ac:dyDescent="0.25">
      <c r="A1474" s="42" t="e">
        <f t="shared" si="25"/>
        <v>#NUM!</v>
      </c>
      <c r="B1474" s="48"/>
      <c r="C1474" s="48"/>
    </row>
    <row r="1475" spans="1:3" x14ac:dyDescent="0.25">
      <c r="A1475" s="42" t="e">
        <f t="shared" si="25"/>
        <v>#NUM!</v>
      </c>
      <c r="B1475" s="48"/>
      <c r="C1475" s="48"/>
    </row>
    <row r="1476" spans="1:3" x14ac:dyDescent="0.25">
      <c r="A1476" s="42" t="e">
        <f t="shared" si="25"/>
        <v>#NUM!</v>
      </c>
      <c r="B1476" s="48"/>
      <c r="C1476" s="48"/>
    </row>
    <row r="1477" spans="1:3" x14ac:dyDescent="0.25">
      <c r="A1477" s="42" t="e">
        <f t="shared" si="25"/>
        <v>#NUM!</v>
      </c>
      <c r="B1477" s="48"/>
      <c r="C1477" s="48"/>
    </row>
    <row r="1478" spans="1:3" x14ac:dyDescent="0.25">
      <c r="A1478" s="42" t="e">
        <f t="shared" si="25"/>
        <v>#NUM!</v>
      </c>
      <c r="B1478" s="48"/>
      <c r="C1478" s="48"/>
    </row>
    <row r="1479" spans="1:3" x14ac:dyDescent="0.25">
      <c r="A1479" s="42" t="e">
        <f t="shared" si="25"/>
        <v>#NUM!</v>
      </c>
      <c r="B1479" s="48"/>
      <c r="C1479" s="48"/>
    </row>
    <row r="1480" spans="1:3" x14ac:dyDescent="0.25">
      <c r="A1480" s="42" t="e">
        <f t="shared" si="25"/>
        <v>#NUM!</v>
      </c>
      <c r="B1480" s="48"/>
      <c r="C1480" s="48"/>
    </row>
    <row r="1481" spans="1:3" x14ac:dyDescent="0.25">
      <c r="A1481" s="42" t="e">
        <f t="shared" ref="A1481:A1544" si="26">IF(A1480="","",IF($K$3-A1480&lt;0.01,"",(A1480+TIME(0,$D$3,0))))</f>
        <v>#NUM!</v>
      </c>
      <c r="B1481" s="48"/>
      <c r="C1481" s="48"/>
    </row>
    <row r="1482" spans="1:3" x14ac:dyDescent="0.25">
      <c r="A1482" s="42" t="e">
        <f t="shared" si="26"/>
        <v>#NUM!</v>
      </c>
      <c r="B1482" s="48"/>
      <c r="C1482" s="48"/>
    </row>
    <row r="1483" spans="1:3" x14ac:dyDescent="0.25">
      <c r="A1483" s="42" t="e">
        <f t="shared" si="26"/>
        <v>#NUM!</v>
      </c>
      <c r="B1483" s="48"/>
      <c r="C1483" s="48"/>
    </row>
    <row r="1484" spans="1:3" x14ac:dyDescent="0.25">
      <c r="A1484" s="42" t="e">
        <f t="shared" si="26"/>
        <v>#NUM!</v>
      </c>
      <c r="B1484" s="48"/>
      <c r="C1484" s="48"/>
    </row>
    <row r="1485" spans="1:3" x14ac:dyDescent="0.25">
      <c r="A1485" s="42" t="e">
        <f t="shared" si="26"/>
        <v>#NUM!</v>
      </c>
      <c r="B1485" s="48"/>
      <c r="C1485" s="48"/>
    </row>
    <row r="1486" spans="1:3" x14ac:dyDescent="0.25">
      <c r="A1486" s="42" t="e">
        <f t="shared" si="26"/>
        <v>#NUM!</v>
      </c>
      <c r="B1486" s="48"/>
      <c r="C1486" s="48"/>
    </row>
    <row r="1487" spans="1:3" x14ac:dyDescent="0.25">
      <c r="A1487" s="42" t="e">
        <f t="shared" si="26"/>
        <v>#NUM!</v>
      </c>
      <c r="B1487" s="48"/>
      <c r="C1487" s="48"/>
    </row>
    <row r="1488" spans="1:3" x14ac:dyDescent="0.25">
      <c r="A1488" s="42" t="e">
        <f t="shared" si="26"/>
        <v>#NUM!</v>
      </c>
      <c r="B1488" s="48"/>
      <c r="C1488" s="48"/>
    </row>
    <row r="1489" spans="1:3" x14ac:dyDescent="0.25">
      <c r="A1489" s="42" t="e">
        <f t="shared" si="26"/>
        <v>#NUM!</v>
      </c>
      <c r="B1489" s="48"/>
      <c r="C1489" s="48"/>
    </row>
    <row r="1490" spans="1:3" x14ac:dyDescent="0.25">
      <c r="A1490" s="42" t="e">
        <f t="shared" si="26"/>
        <v>#NUM!</v>
      </c>
      <c r="B1490" s="48"/>
      <c r="C1490" s="48"/>
    </row>
    <row r="1491" spans="1:3" x14ac:dyDescent="0.25">
      <c r="A1491" s="42" t="e">
        <f t="shared" si="26"/>
        <v>#NUM!</v>
      </c>
      <c r="B1491" s="48"/>
      <c r="C1491" s="48"/>
    </row>
    <row r="1492" spans="1:3" x14ac:dyDescent="0.25">
      <c r="A1492" s="42" t="e">
        <f t="shared" si="26"/>
        <v>#NUM!</v>
      </c>
      <c r="B1492" s="48"/>
      <c r="C1492" s="48"/>
    </row>
    <row r="1493" spans="1:3" x14ac:dyDescent="0.25">
      <c r="A1493" s="42" t="e">
        <f t="shared" si="26"/>
        <v>#NUM!</v>
      </c>
      <c r="B1493" s="48"/>
      <c r="C1493" s="48"/>
    </row>
    <row r="1494" spans="1:3" x14ac:dyDescent="0.25">
      <c r="A1494" s="42" t="e">
        <f t="shared" si="26"/>
        <v>#NUM!</v>
      </c>
      <c r="B1494" s="48"/>
      <c r="C1494" s="48"/>
    </row>
    <row r="1495" spans="1:3" x14ac:dyDescent="0.25">
      <c r="A1495" s="42" t="e">
        <f t="shared" si="26"/>
        <v>#NUM!</v>
      </c>
      <c r="B1495" s="48"/>
      <c r="C1495" s="48"/>
    </row>
    <row r="1496" spans="1:3" x14ac:dyDescent="0.25">
      <c r="A1496" s="42" t="e">
        <f t="shared" si="26"/>
        <v>#NUM!</v>
      </c>
      <c r="B1496" s="48"/>
      <c r="C1496" s="48"/>
    </row>
    <row r="1497" spans="1:3" x14ac:dyDescent="0.25">
      <c r="A1497" s="42" t="e">
        <f t="shared" si="26"/>
        <v>#NUM!</v>
      </c>
      <c r="B1497" s="48"/>
      <c r="C1497" s="48"/>
    </row>
    <row r="1498" spans="1:3" x14ac:dyDescent="0.25">
      <c r="A1498" s="42" t="e">
        <f t="shared" si="26"/>
        <v>#NUM!</v>
      </c>
      <c r="B1498" s="48"/>
      <c r="C1498" s="48"/>
    </row>
    <row r="1499" spans="1:3" x14ac:dyDescent="0.25">
      <c r="A1499" s="42" t="e">
        <f t="shared" si="26"/>
        <v>#NUM!</v>
      </c>
      <c r="B1499" s="48"/>
      <c r="C1499" s="48"/>
    </row>
    <row r="1500" spans="1:3" x14ac:dyDescent="0.25">
      <c r="A1500" s="42" t="e">
        <f t="shared" si="26"/>
        <v>#NUM!</v>
      </c>
      <c r="B1500" s="48"/>
      <c r="C1500" s="48"/>
    </row>
    <row r="1501" spans="1:3" x14ac:dyDescent="0.25">
      <c r="A1501" s="42" t="e">
        <f t="shared" si="26"/>
        <v>#NUM!</v>
      </c>
      <c r="B1501" s="48"/>
      <c r="C1501" s="48"/>
    </row>
    <row r="1502" spans="1:3" x14ac:dyDescent="0.25">
      <c r="A1502" s="42" t="e">
        <f t="shared" si="26"/>
        <v>#NUM!</v>
      </c>
      <c r="B1502" s="48"/>
      <c r="C1502" s="48"/>
    </row>
    <row r="1503" spans="1:3" x14ac:dyDescent="0.25">
      <c r="A1503" s="42" t="e">
        <f t="shared" si="26"/>
        <v>#NUM!</v>
      </c>
      <c r="B1503" s="48"/>
      <c r="C1503" s="48"/>
    </row>
    <row r="1504" spans="1:3" x14ac:dyDescent="0.25">
      <c r="A1504" s="42" t="e">
        <f t="shared" si="26"/>
        <v>#NUM!</v>
      </c>
      <c r="B1504" s="48"/>
      <c r="C1504" s="48"/>
    </row>
    <row r="1505" spans="1:3" x14ac:dyDescent="0.25">
      <c r="A1505" s="42" t="e">
        <f t="shared" si="26"/>
        <v>#NUM!</v>
      </c>
      <c r="B1505" s="48"/>
      <c r="C1505" s="48"/>
    </row>
    <row r="1506" spans="1:3" x14ac:dyDescent="0.25">
      <c r="A1506" s="42" t="e">
        <f t="shared" si="26"/>
        <v>#NUM!</v>
      </c>
      <c r="B1506" s="48"/>
      <c r="C1506" s="48"/>
    </row>
    <row r="1507" spans="1:3" x14ac:dyDescent="0.25">
      <c r="A1507" s="42" t="e">
        <f t="shared" si="26"/>
        <v>#NUM!</v>
      </c>
      <c r="B1507" s="48"/>
      <c r="C1507" s="48"/>
    </row>
    <row r="1508" spans="1:3" x14ac:dyDescent="0.25">
      <c r="A1508" s="42" t="e">
        <f t="shared" si="26"/>
        <v>#NUM!</v>
      </c>
      <c r="B1508" s="48"/>
      <c r="C1508" s="48"/>
    </row>
    <row r="1509" spans="1:3" x14ac:dyDescent="0.25">
      <c r="A1509" s="42" t="e">
        <f t="shared" si="26"/>
        <v>#NUM!</v>
      </c>
      <c r="B1509" s="48"/>
      <c r="C1509" s="48"/>
    </row>
    <row r="1510" spans="1:3" x14ac:dyDescent="0.25">
      <c r="A1510" s="42" t="e">
        <f t="shared" si="26"/>
        <v>#NUM!</v>
      </c>
      <c r="B1510" s="48"/>
      <c r="C1510" s="48"/>
    </row>
    <row r="1511" spans="1:3" x14ac:dyDescent="0.25">
      <c r="A1511" s="42" t="e">
        <f t="shared" si="26"/>
        <v>#NUM!</v>
      </c>
      <c r="B1511" s="48"/>
      <c r="C1511" s="48"/>
    </row>
    <row r="1512" spans="1:3" x14ac:dyDescent="0.25">
      <c r="A1512" s="42" t="e">
        <f t="shared" si="26"/>
        <v>#NUM!</v>
      </c>
      <c r="B1512" s="48"/>
      <c r="C1512" s="48"/>
    </row>
    <row r="1513" spans="1:3" x14ac:dyDescent="0.25">
      <c r="A1513" s="42" t="e">
        <f t="shared" si="26"/>
        <v>#NUM!</v>
      </c>
      <c r="B1513" s="48"/>
      <c r="C1513" s="48"/>
    </row>
    <row r="1514" spans="1:3" x14ac:dyDescent="0.25">
      <c r="A1514" s="42" t="e">
        <f t="shared" si="26"/>
        <v>#NUM!</v>
      </c>
      <c r="B1514" s="48"/>
      <c r="C1514" s="48"/>
    </row>
    <row r="1515" spans="1:3" x14ac:dyDescent="0.25">
      <c r="A1515" s="42" t="e">
        <f t="shared" si="26"/>
        <v>#NUM!</v>
      </c>
      <c r="B1515" s="48"/>
      <c r="C1515" s="48"/>
    </row>
    <row r="1516" spans="1:3" x14ac:dyDescent="0.25">
      <c r="A1516" s="42" t="e">
        <f t="shared" si="26"/>
        <v>#NUM!</v>
      </c>
      <c r="B1516" s="48"/>
      <c r="C1516" s="48"/>
    </row>
    <row r="1517" spans="1:3" x14ac:dyDescent="0.25">
      <c r="A1517" s="42" t="e">
        <f t="shared" si="26"/>
        <v>#NUM!</v>
      </c>
      <c r="B1517" s="48"/>
      <c r="C1517" s="48"/>
    </row>
    <row r="1518" spans="1:3" x14ac:dyDescent="0.25">
      <c r="A1518" s="42" t="e">
        <f t="shared" si="26"/>
        <v>#NUM!</v>
      </c>
      <c r="B1518" s="48"/>
      <c r="C1518" s="48"/>
    </row>
    <row r="1519" spans="1:3" x14ac:dyDescent="0.25">
      <c r="A1519" s="42" t="e">
        <f t="shared" si="26"/>
        <v>#NUM!</v>
      </c>
      <c r="B1519" s="48"/>
      <c r="C1519" s="48"/>
    </row>
    <row r="1520" spans="1:3" x14ac:dyDescent="0.25">
      <c r="A1520" s="42" t="e">
        <f t="shared" si="26"/>
        <v>#NUM!</v>
      </c>
      <c r="B1520" s="48"/>
      <c r="C1520" s="48"/>
    </row>
    <row r="1521" spans="1:3" x14ac:dyDescent="0.25">
      <c r="A1521" s="42" t="e">
        <f t="shared" si="26"/>
        <v>#NUM!</v>
      </c>
      <c r="B1521" s="48"/>
      <c r="C1521" s="48"/>
    </row>
    <row r="1522" spans="1:3" x14ac:dyDescent="0.25">
      <c r="A1522" s="42" t="e">
        <f t="shared" si="26"/>
        <v>#NUM!</v>
      </c>
      <c r="B1522" s="48"/>
      <c r="C1522" s="48"/>
    </row>
    <row r="1523" spans="1:3" x14ac:dyDescent="0.25">
      <c r="A1523" s="42" t="e">
        <f t="shared" si="26"/>
        <v>#NUM!</v>
      </c>
      <c r="B1523" s="48"/>
      <c r="C1523" s="48"/>
    </row>
    <row r="1524" spans="1:3" x14ac:dyDescent="0.25">
      <c r="A1524" s="42" t="e">
        <f t="shared" si="26"/>
        <v>#NUM!</v>
      </c>
      <c r="B1524" s="48"/>
      <c r="C1524" s="48"/>
    </row>
    <row r="1525" spans="1:3" x14ac:dyDescent="0.25">
      <c r="A1525" s="42" t="e">
        <f t="shared" si="26"/>
        <v>#NUM!</v>
      </c>
      <c r="B1525" s="48"/>
      <c r="C1525" s="48"/>
    </row>
    <row r="1526" spans="1:3" x14ac:dyDescent="0.25">
      <c r="A1526" s="42" t="e">
        <f t="shared" si="26"/>
        <v>#NUM!</v>
      </c>
      <c r="B1526" s="48"/>
      <c r="C1526" s="48"/>
    </row>
    <row r="1527" spans="1:3" x14ac:dyDescent="0.25">
      <c r="A1527" s="42" t="e">
        <f t="shared" si="26"/>
        <v>#NUM!</v>
      </c>
      <c r="B1527" s="48"/>
      <c r="C1527" s="48"/>
    </row>
    <row r="1528" spans="1:3" x14ac:dyDescent="0.25">
      <c r="A1528" s="42" t="e">
        <f t="shared" si="26"/>
        <v>#NUM!</v>
      </c>
      <c r="B1528" s="48"/>
      <c r="C1528" s="48"/>
    </row>
    <row r="1529" spans="1:3" x14ac:dyDescent="0.25">
      <c r="A1529" s="42" t="e">
        <f t="shared" si="26"/>
        <v>#NUM!</v>
      </c>
      <c r="B1529" s="48"/>
      <c r="C1529" s="48"/>
    </row>
    <row r="1530" spans="1:3" x14ac:dyDescent="0.25">
      <c r="A1530" s="42" t="e">
        <f t="shared" si="26"/>
        <v>#NUM!</v>
      </c>
      <c r="B1530" s="48"/>
      <c r="C1530" s="48"/>
    </row>
    <row r="1531" spans="1:3" x14ac:dyDescent="0.25">
      <c r="A1531" s="42" t="e">
        <f t="shared" si="26"/>
        <v>#NUM!</v>
      </c>
      <c r="B1531" s="48"/>
      <c r="C1531" s="48"/>
    </row>
    <row r="1532" spans="1:3" x14ac:dyDescent="0.25">
      <c r="A1532" s="42" t="e">
        <f t="shared" si="26"/>
        <v>#NUM!</v>
      </c>
      <c r="B1532" s="48"/>
      <c r="C1532" s="48"/>
    </row>
    <row r="1533" spans="1:3" x14ac:dyDescent="0.25">
      <c r="A1533" s="42" t="e">
        <f t="shared" si="26"/>
        <v>#NUM!</v>
      </c>
      <c r="B1533" s="48"/>
      <c r="C1533" s="48"/>
    </row>
    <row r="1534" spans="1:3" x14ac:dyDescent="0.25">
      <c r="A1534" s="42" t="e">
        <f t="shared" si="26"/>
        <v>#NUM!</v>
      </c>
      <c r="B1534" s="48"/>
      <c r="C1534" s="48"/>
    </row>
    <row r="1535" spans="1:3" x14ac:dyDescent="0.25">
      <c r="A1535" s="42" t="e">
        <f t="shared" si="26"/>
        <v>#NUM!</v>
      </c>
      <c r="B1535" s="48"/>
      <c r="C1535" s="48"/>
    </row>
    <row r="1536" spans="1:3" x14ac:dyDescent="0.25">
      <c r="A1536" s="42" t="e">
        <f t="shared" si="26"/>
        <v>#NUM!</v>
      </c>
      <c r="B1536" s="48"/>
      <c r="C1536" s="48"/>
    </row>
    <row r="1537" spans="1:3" x14ac:dyDescent="0.25">
      <c r="A1537" s="42" t="e">
        <f t="shared" si="26"/>
        <v>#NUM!</v>
      </c>
      <c r="B1537" s="48"/>
      <c r="C1537" s="48"/>
    </row>
    <row r="1538" spans="1:3" x14ac:dyDescent="0.25">
      <c r="A1538" s="42" t="e">
        <f t="shared" si="26"/>
        <v>#NUM!</v>
      </c>
      <c r="B1538" s="48"/>
      <c r="C1538" s="48"/>
    </row>
    <row r="1539" spans="1:3" x14ac:dyDescent="0.25">
      <c r="A1539" s="42" t="e">
        <f t="shared" si="26"/>
        <v>#NUM!</v>
      </c>
      <c r="B1539" s="48"/>
      <c r="C1539" s="48"/>
    </row>
    <row r="1540" spans="1:3" x14ac:dyDescent="0.25">
      <c r="A1540" s="42" t="e">
        <f t="shared" si="26"/>
        <v>#NUM!</v>
      </c>
      <c r="B1540" s="48"/>
      <c r="C1540" s="48"/>
    </row>
    <row r="1541" spans="1:3" x14ac:dyDescent="0.25">
      <c r="A1541" s="42" t="e">
        <f t="shared" si="26"/>
        <v>#NUM!</v>
      </c>
      <c r="B1541" s="48"/>
      <c r="C1541" s="48"/>
    </row>
    <row r="1542" spans="1:3" x14ac:dyDescent="0.25">
      <c r="A1542" s="42" t="e">
        <f t="shared" si="26"/>
        <v>#NUM!</v>
      </c>
      <c r="B1542" s="48"/>
      <c r="C1542" s="48"/>
    </row>
    <row r="1543" spans="1:3" x14ac:dyDescent="0.25">
      <c r="A1543" s="42" t="e">
        <f t="shared" si="26"/>
        <v>#NUM!</v>
      </c>
      <c r="B1543" s="48"/>
      <c r="C1543" s="48"/>
    </row>
    <row r="1544" spans="1:3" x14ac:dyDescent="0.25">
      <c r="A1544" s="42" t="e">
        <f t="shared" si="26"/>
        <v>#NUM!</v>
      </c>
      <c r="B1544" s="48"/>
      <c r="C1544" s="48"/>
    </row>
    <row r="1545" spans="1:3" x14ac:dyDescent="0.25">
      <c r="A1545" s="42" t="e">
        <f t="shared" ref="A1545:A1608" si="27">IF(A1544="","",IF($K$3-A1544&lt;0.01,"",(A1544+TIME(0,$D$3,0))))</f>
        <v>#NUM!</v>
      </c>
      <c r="B1545" s="48"/>
      <c r="C1545" s="48"/>
    </row>
    <row r="1546" spans="1:3" x14ac:dyDescent="0.25">
      <c r="A1546" s="42" t="e">
        <f t="shared" si="27"/>
        <v>#NUM!</v>
      </c>
      <c r="B1546" s="48"/>
      <c r="C1546" s="48"/>
    </row>
    <row r="1547" spans="1:3" x14ac:dyDescent="0.25">
      <c r="A1547" s="42" t="e">
        <f t="shared" si="27"/>
        <v>#NUM!</v>
      </c>
      <c r="B1547" s="48"/>
      <c r="C1547" s="48"/>
    </row>
    <row r="1548" spans="1:3" x14ac:dyDescent="0.25">
      <c r="A1548" s="42" t="e">
        <f t="shared" si="27"/>
        <v>#NUM!</v>
      </c>
      <c r="B1548" s="48"/>
      <c r="C1548" s="48"/>
    </row>
    <row r="1549" spans="1:3" x14ac:dyDescent="0.25">
      <c r="A1549" s="42" t="e">
        <f t="shared" si="27"/>
        <v>#NUM!</v>
      </c>
      <c r="B1549" s="48"/>
      <c r="C1549" s="48"/>
    </row>
    <row r="1550" spans="1:3" x14ac:dyDescent="0.25">
      <c r="A1550" s="42" t="e">
        <f t="shared" si="27"/>
        <v>#NUM!</v>
      </c>
      <c r="B1550" s="48"/>
      <c r="C1550" s="48"/>
    </row>
    <row r="1551" spans="1:3" x14ac:dyDescent="0.25">
      <c r="A1551" s="42" t="e">
        <f t="shared" si="27"/>
        <v>#NUM!</v>
      </c>
      <c r="B1551" s="48"/>
      <c r="C1551" s="48"/>
    </row>
    <row r="1552" spans="1:3" x14ac:dyDescent="0.25">
      <c r="A1552" s="42" t="e">
        <f t="shared" si="27"/>
        <v>#NUM!</v>
      </c>
      <c r="B1552" s="48"/>
      <c r="C1552" s="48"/>
    </row>
    <row r="1553" spans="1:3" x14ac:dyDescent="0.25">
      <c r="A1553" s="42" t="e">
        <f t="shared" si="27"/>
        <v>#NUM!</v>
      </c>
      <c r="B1553" s="48"/>
      <c r="C1553" s="48"/>
    </row>
    <row r="1554" spans="1:3" x14ac:dyDescent="0.25">
      <c r="A1554" s="42" t="e">
        <f t="shared" si="27"/>
        <v>#NUM!</v>
      </c>
      <c r="B1554" s="48"/>
      <c r="C1554" s="48"/>
    </row>
    <row r="1555" spans="1:3" x14ac:dyDescent="0.25">
      <c r="A1555" s="42" t="e">
        <f t="shared" si="27"/>
        <v>#NUM!</v>
      </c>
      <c r="B1555" s="48"/>
      <c r="C1555" s="48"/>
    </row>
    <row r="1556" spans="1:3" x14ac:dyDescent="0.25">
      <c r="A1556" s="42" t="e">
        <f t="shared" si="27"/>
        <v>#NUM!</v>
      </c>
      <c r="B1556" s="48"/>
      <c r="C1556" s="48"/>
    </row>
    <row r="1557" spans="1:3" x14ac:dyDescent="0.25">
      <c r="A1557" s="42" t="e">
        <f t="shared" si="27"/>
        <v>#NUM!</v>
      </c>
      <c r="B1557" s="48"/>
      <c r="C1557" s="48"/>
    </row>
    <row r="1558" spans="1:3" x14ac:dyDescent="0.25">
      <c r="A1558" s="42" t="e">
        <f t="shared" si="27"/>
        <v>#NUM!</v>
      </c>
      <c r="B1558" s="48"/>
      <c r="C1558" s="48"/>
    </row>
    <row r="1559" spans="1:3" x14ac:dyDescent="0.25">
      <c r="A1559" s="42" t="e">
        <f t="shared" si="27"/>
        <v>#NUM!</v>
      </c>
      <c r="B1559" s="48"/>
      <c r="C1559" s="48"/>
    </row>
    <row r="1560" spans="1:3" x14ac:dyDescent="0.25">
      <c r="A1560" s="42" t="e">
        <f t="shared" si="27"/>
        <v>#NUM!</v>
      </c>
      <c r="B1560" s="48"/>
      <c r="C1560" s="48"/>
    </row>
    <row r="1561" spans="1:3" x14ac:dyDescent="0.25">
      <c r="A1561" s="42" t="e">
        <f t="shared" si="27"/>
        <v>#NUM!</v>
      </c>
      <c r="B1561" s="48"/>
      <c r="C1561" s="48"/>
    </row>
    <row r="1562" spans="1:3" x14ac:dyDescent="0.25">
      <c r="A1562" s="42" t="e">
        <f t="shared" si="27"/>
        <v>#NUM!</v>
      </c>
      <c r="B1562" s="48"/>
      <c r="C1562" s="48"/>
    </row>
    <row r="1563" spans="1:3" x14ac:dyDescent="0.25">
      <c r="A1563" s="42" t="e">
        <f t="shared" si="27"/>
        <v>#NUM!</v>
      </c>
      <c r="B1563" s="48"/>
      <c r="C1563" s="48"/>
    </row>
    <row r="1564" spans="1:3" x14ac:dyDescent="0.25">
      <c r="A1564" s="42" t="e">
        <f t="shared" si="27"/>
        <v>#NUM!</v>
      </c>
      <c r="B1564" s="48"/>
      <c r="C1564" s="48"/>
    </row>
    <row r="1565" spans="1:3" x14ac:dyDescent="0.25">
      <c r="A1565" s="42" t="e">
        <f t="shared" si="27"/>
        <v>#NUM!</v>
      </c>
      <c r="B1565" s="48"/>
      <c r="C1565" s="48"/>
    </row>
    <row r="1566" spans="1:3" x14ac:dyDescent="0.25">
      <c r="A1566" s="42" t="e">
        <f t="shared" si="27"/>
        <v>#NUM!</v>
      </c>
      <c r="B1566" s="48"/>
      <c r="C1566" s="48"/>
    </row>
    <row r="1567" spans="1:3" x14ac:dyDescent="0.25">
      <c r="A1567" s="42" t="e">
        <f t="shared" si="27"/>
        <v>#NUM!</v>
      </c>
      <c r="B1567" s="48"/>
      <c r="C1567" s="48"/>
    </row>
    <row r="1568" spans="1:3" x14ac:dyDescent="0.25">
      <c r="A1568" s="42" t="e">
        <f t="shared" si="27"/>
        <v>#NUM!</v>
      </c>
      <c r="B1568" s="48"/>
      <c r="C1568" s="48"/>
    </row>
    <row r="1569" spans="1:3" x14ac:dyDescent="0.25">
      <c r="A1569" s="42" t="e">
        <f t="shared" si="27"/>
        <v>#NUM!</v>
      </c>
      <c r="B1569" s="48"/>
      <c r="C1569" s="48"/>
    </row>
    <row r="1570" spans="1:3" x14ac:dyDescent="0.25">
      <c r="A1570" s="42" t="e">
        <f t="shared" si="27"/>
        <v>#NUM!</v>
      </c>
      <c r="B1570" s="48"/>
      <c r="C1570" s="48"/>
    </row>
    <row r="1571" spans="1:3" x14ac:dyDescent="0.25">
      <c r="A1571" s="42" t="e">
        <f t="shared" si="27"/>
        <v>#NUM!</v>
      </c>
      <c r="B1571" s="48"/>
      <c r="C1571" s="48"/>
    </row>
    <row r="1572" spans="1:3" x14ac:dyDescent="0.25">
      <c r="A1572" s="42" t="e">
        <f t="shared" si="27"/>
        <v>#NUM!</v>
      </c>
      <c r="B1572" s="48"/>
      <c r="C1572" s="48"/>
    </row>
    <row r="1573" spans="1:3" x14ac:dyDescent="0.25">
      <c r="A1573" s="42" t="e">
        <f t="shared" si="27"/>
        <v>#NUM!</v>
      </c>
      <c r="B1573" s="48"/>
      <c r="C1573" s="48"/>
    </row>
    <row r="1574" spans="1:3" x14ac:dyDescent="0.25">
      <c r="A1574" s="42" t="e">
        <f t="shared" si="27"/>
        <v>#NUM!</v>
      </c>
      <c r="B1574" s="48"/>
      <c r="C1574" s="48"/>
    </row>
    <row r="1575" spans="1:3" x14ac:dyDescent="0.25">
      <c r="A1575" s="42" t="e">
        <f t="shared" si="27"/>
        <v>#NUM!</v>
      </c>
      <c r="B1575" s="48"/>
      <c r="C1575" s="48"/>
    </row>
    <row r="1576" spans="1:3" x14ac:dyDescent="0.25">
      <c r="A1576" s="42" t="e">
        <f t="shared" si="27"/>
        <v>#NUM!</v>
      </c>
      <c r="B1576" s="48"/>
      <c r="C1576" s="48"/>
    </row>
    <row r="1577" spans="1:3" x14ac:dyDescent="0.25">
      <c r="A1577" s="42" t="e">
        <f t="shared" si="27"/>
        <v>#NUM!</v>
      </c>
      <c r="B1577" s="48"/>
      <c r="C1577" s="48"/>
    </row>
    <row r="1578" spans="1:3" x14ac:dyDescent="0.25">
      <c r="A1578" s="42" t="e">
        <f t="shared" si="27"/>
        <v>#NUM!</v>
      </c>
      <c r="B1578" s="48"/>
      <c r="C1578" s="48"/>
    </row>
    <row r="1579" spans="1:3" x14ac:dyDescent="0.25">
      <c r="A1579" s="42" t="e">
        <f t="shared" si="27"/>
        <v>#NUM!</v>
      </c>
      <c r="B1579" s="48"/>
      <c r="C1579" s="48"/>
    </row>
    <row r="1580" spans="1:3" x14ac:dyDescent="0.25">
      <c r="A1580" s="42" t="e">
        <f t="shared" si="27"/>
        <v>#NUM!</v>
      </c>
      <c r="B1580" s="48"/>
      <c r="C1580" s="48"/>
    </row>
    <row r="1581" spans="1:3" x14ac:dyDescent="0.25">
      <c r="A1581" s="42" t="e">
        <f t="shared" si="27"/>
        <v>#NUM!</v>
      </c>
      <c r="B1581" s="48"/>
      <c r="C1581" s="48"/>
    </row>
    <row r="1582" spans="1:3" x14ac:dyDescent="0.25">
      <c r="A1582" s="42" t="e">
        <f t="shared" si="27"/>
        <v>#NUM!</v>
      </c>
      <c r="B1582" s="48"/>
      <c r="C1582" s="48"/>
    </row>
    <row r="1583" spans="1:3" x14ac:dyDescent="0.25">
      <c r="A1583" s="42" t="e">
        <f t="shared" si="27"/>
        <v>#NUM!</v>
      </c>
      <c r="B1583" s="48"/>
      <c r="C1583" s="48"/>
    </row>
    <row r="1584" spans="1:3" x14ac:dyDescent="0.25">
      <c r="A1584" s="42" t="e">
        <f t="shared" si="27"/>
        <v>#NUM!</v>
      </c>
      <c r="B1584" s="48"/>
      <c r="C1584" s="48"/>
    </row>
    <row r="1585" spans="1:3" x14ac:dyDescent="0.25">
      <c r="A1585" s="42" t="e">
        <f t="shared" si="27"/>
        <v>#NUM!</v>
      </c>
      <c r="B1585" s="48"/>
      <c r="C1585" s="48"/>
    </row>
    <row r="1586" spans="1:3" x14ac:dyDescent="0.25">
      <c r="A1586" s="42" t="e">
        <f t="shared" si="27"/>
        <v>#NUM!</v>
      </c>
      <c r="B1586" s="48"/>
      <c r="C1586" s="48"/>
    </row>
    <row r="1587" spans="1:3" x14ac:dyDescent="0.25">
      <c r="A1587" s="42" t="e">
        <f t="shared" si="27"/>
        <v>#NUM!</v>
      </c>
      <c r="B1587" s="48"/>
      <c r="C1587" s="48"/>
    </row>
    <row r="1588" spans="1:3" x14ac:dyDescent="0.25">
      <c r="A1588" s="42" t="e">
        <f t="shared" si="27"/>
        <v>#NUM!</v>
      </c>
      <c r="B1588" s="48"/>
      <c r="C1588" s="48"/>
    </row>
    <row r="1589" spans="1:3" x14ac:dyDescent="0.25">
      <c r="A1589" s="42" t="e">
        <f t="shared" si="27"/>
        <v>#NUM!</v>
      </c>
      <c r="B1589" s="48"/>
      <c r="C1589" s="48"/>
    </row>
    <row r="1590" spans="1:3" x14ac:dyDescent="0.25">
      <c r="A1590" s="42" t="e">
        <f t="shared" si="27"/>
        <v>#NUM!</v>
      </c>
      <c r="B1590" s="48"/>
      <c r="C1590" s="48"/>
    </row>
    <row r="1591" spans="1:3" x14ac:dyDescent="0.25">
      <c r="A1591" s="42" t="e">
        <f t="shared" si="27"/>
        <v>#NUM!</v>
      </c>
      <c r="B1591" s="48"/>
      <c r="C1591" s="48"/>
    </row>
    <row r="1592" spans="1:3" x14ac:dyDescent="0.25">
      <c r="A1592" s="42" t="e">
        <f t="shared" si="27"/>
        <v>#NUM!</v>
      </c>
      <c r="B1592" s="48"/>
      <c r="C1592" s="48"/>
    </row>
    <row r="1593" spans="1:3" x14ac:dyDescent="0.25">
      <c r="A1593" s="42" t="e">
        <f t="shared" si="27"/>
        <v>#NUM!</v>
      </c>
      <c r="B1593" s="48"/>
      <c r="C1593" s="48"/>
    </row>
    <row r="1594" spans="1:3" x14ac:dyDescent="0.25">
      <c r="A1594" s="42" t="e">
        <f t="shared" si="27"/>
        <v>#NUM!</v>
      </c>
      <c r="B1594" s="48"/>
      <c r="C1594" s="48"/>
    </row>
    <row r="1595" spans="1:3" x14ac:dyDescent="0.25">
      <c r="A1595" s="42" t="e">
        <f t="shared" si="27"/>
        <v>#NUM!</v>
      </c>
      <c r="B1595" s="48"/>
      <c r="C1595" s="48"/>
    </row>
    <row r="1596" spans="1:3" x14ac:dyDescent="0.25">
      <c r="A1596" s="42" t="e">
        <f t="shared" si="27"/>
        <v>#NUM!</v>
      </c>
      <c r="B1596" s="48"/>
      <c r="C1596" s="48"/>
    </row>
    <row r="1597" spans="1:3" x14ac:dyDescent="0.25">
      <c r="A1597" s="42" t="e">
        <f t="shared" si="27"/>
        <v>#NUM!</v>
      </c>
      <c r="B1597" s="48"/>
      <c r="C1597" s="48"/>
    </row>
    <row r="1598" spans="1:3" x14ac:dyDescent="0.25">
      <c r="A1598" s="42" t="e">
        <f t="shared" si="27"/>
        <v>#NUM!</v>
      </c>
      <c r="B1598" s="48"/>
      <c r="C1598" s="48"/>
    </row>
    <row r="1599" spans="1:3" x14ac:dyDescent="0.25">
      <c r="A1599" s="42" t="e">
        <f t="shared" si="27"/>
        <v>#NUM!</v>
      </c>
      <c r="B1599" s="48"/>
      <c r="C1599" s="48"/>
    </row>
    <row r="1600" spans="1:3" x14ac:dyDescent="0.25">
      <c r="A1600" s="42" t="e">
        <f t="shared" si="27"/>
        <v>#NUM!</v>
      </c>
      <c r="B1600" s="48"/>
      <c r="C1600" s="48"/>
    </row>
    <row r="1601" spans="1:3" x14ac:dyDescent="0.25">
      <c r="A1601" s="42" t="e">
        <f t="shared" si="27"/>
        <v>#NUM!</v>
      </c>
      <c r="B1601" s="48"/>
      <c r="C1601" s="48"/>
    </row>
    <row r="1602" spans="1:3" x14ac:dyDescent="0.25">
      <c r="A1602" s="42" t="e">
        <f t="shared" si="27"/>
        <v>#NUM!</v>
      </c>
      <c r="B1602" s="48"/>
      <c r="C1602" s="48"/>
    </row>
    <row r="1603" spans="1:3" x14ac:dyDescent="0.25">
      <c r="A1603" s="42" t="e">
        <f t="shared" si="27"/>
        <v>#NUM!</v>
      </c>
      <c r="B1603" s="48"/>
      <c r="C1603" s="48"/>
    </row>
    <row r="1604" spans="1:3" x14ac:dyDescent="0.25">
      <c r="A1604" s="42" t="e">
        <f t="shared" si="27"/>
        <v>#NUM!</v>
      </c>
      <c r="B1604" s="48"/>
      <c r="C1604" s="48"/>
    </row>
    <row r="1605" spans="1:3" x14ac:dyDescent="0.25">
      <c r="A1605" s="42" t="e">
        <f t="shared" si="27"/>
        <v>#NUM!</v>
      </c>
      <c r="B1605" s="48"/>
      <c r="C1605" s="48"/>
    </row>
    <row r="1606" spans="1:3" x14ac:dyDescent="0.25">
      <c r="A1606" s="42" t="e">
        <f t="shared" si="27"/>
        <v>#NUM!</v>
      </c>
      <c r="B1606" s="48"/>
      <c r="C1606" s="48"/>
    </row>
    <row r="1607" spans="1:3" x14ac:dyDescent="0.25">
      <c r="A1607" s="42" t="e">
        <f t="shared" si="27"/>
        <v>#NUM!</v>
      </c>
      <c r="B1607" s="48"/>
      <c r="C1607" s="48"/>
    </row>
    <row r="1608" spans="1:3" x14ac:dyDescent="0.25">
      <c r="A1608" s="42" t="e">
        <f t="shared" si="27"/>
        <v>#NUM!</v>
      </c>
      <c r="B1608" s="48"/>
      <c r="C1608" s="48"/>
    </row>
    <row r="1609" spans="1:3" x14ac:dyDescent="0.25">
      <c r="A1609" s="42" t="e">
        <f t="shared" ref="A1609:A1672" si="28">IF(A1608="","",IF($K$3-A1608&lt;0.01,"",(A1608+TIME(0,$D$3,0))))</f>
        <v>#NUM!</v>
      </c>
      <c r="B1609" s="48"/>
      <c r="C1609" s="48"/>
    </row>
    <row r="1610" spans="1:3" x14ac:dyDescent="0.25">
      <c r="A1610" s="42" t="e">
        <f t="shared" si="28"/>
        <v>#NUM!</v>
      </c>
      <c r="B1610" s="48"/>
      <c r="C1610" s="48"/>
    </row>
    <row r="1611" spans="1:3" x14ac:dyDescent="0.25">
      <c r="A1611" s="42" t="e">
        <f t="shared" si="28"/>
        <v>#NUM!</v>
      </c>
      <c r="B1611" s="48"/>
      <c r="C1611" s="48"/>
    </row>
    <row r="1612" spans="1:3" x14ac:dyDescent="0.25">
      <c r="A1612" s="42" t="e">
        <f t="shared" si="28"/>
        <v>#NUM!</v>
      </c>
      <c r="B1612" s="48"/>
      <c r="C1612" s="48"/>
    </row>
    <row r="1613" spans="1:3" x14ac:dyDescent="0.25">
      <c r="A1613" s="42" t="e">
        <f t="shared" si="28"/>
        <v>#NUM!</v>
      </c>
      <c r="B1613" s="48"/>
      <c r="C1613" s="48"/>
    </row>
    <row r="1614" spans="1:3" x14ac:dyDescent="0.25">
      <c r="A1614" s="42" t="e">
        <f t="shared" si="28"/>
        <v>#NUM!</v>
      </c>
      <c r="B1614" s="48"/>
      <c r="C1614" s="48"/>
    </row>
    <row r="1615" spans="1:3" x14ac:dyDescent="0.25">
      <c r="A1615" s="42" t="e">
        <f t="shared" si="28"/>
        <v>#NUM!</v>
      </c>
      <c r="B1615" s="48"/>
      <c r="C1615" s="48"/>
    </row>
    <row r="1616" spans="1:3" x14ac:dyDescent="0.25">
      <c r="A1616" s="42" t="e">
        <f t="shared" si="28"/>
        <v>#NUM!</v>
      </c>
      <c r="B1616" s="48"/>
      <c r="C1616" s="48"/>
    </row>
    <row r="1617" spans="1:3" x14ac:dyDescent="0.25">
      <c r="A1617" s="42" t="e">
        <f t="shared" si="28"/>
        <v>#NUM!</v>
      </c>
      <c r="B1617" s="48"/>
      <c r="C1617" s="48"/>
    </row>
    <row r="1618" spans="1:3" x14ac:dyDescent="0.25">
      <c r="A1618" s="42" t="e">
        <f t="shared" si="28"/>
        <v>#NUM!</v>
      </c>
      <c r="B1618" s="48"/>
      <c r="C1618" s="48"/>
    </row>
    <row r="1619" spans="1:3" x14ac:dyDescent="0.25">
      <c r="A1619" s="42" t="e">
        <f t="shared" si="28"/>
        <v>#NUM!</v>
      </c>
      <c r="B1619" s="48"/>
      <c r="C1619" s="48"/>
    </row>
    <row r="1620" spans="1:3" x14ac:dyDescent="0.25">
      <c r="A1620" s="42" t="e">
        <f t="shared" si="28"/>
        <v>#NUM!</v>
      </c>
      <c r="B1620" s="48"/>
      <c r="C1620" s="48"/>
    </row>
    <row r="1621" spans="1:3" x14ac:dyDescent="0.25">
      <c r="A1621" s="42" t="e">
        <f t="shared" si="28"/>
        <v>#NUM!</v>
      </c>
      <c r="B1621" s="48"/>
      <c r="C1621" s="48"/>
    </row>
    <row r="1622" spans="1:3" x14ac:dyDescent="0.25">
      <c r="A1622" s="42" t="e">
        <f t="shared" si="28"/>
        <v>#NUM!</v>
      </c>
      <c r="B1622" s="48"/>
      <c r="C1622" s="48"/>
    </row>
    <row r="1623" spans="1:3" x14ac:dyDescent="0.25">
      <c r="A1623" s="42" t="e">
        <f t="shared" si="28"/>
        <v>#NUM!</v>
      </c>
      <c r="B1623" s="48"/>
      <c r="C1623" s="48"/>
    </row>
    <row r="1624" spans="1:3" x14ac:dyDescent="0.25">
      <c r="A1624" s="42" t="e">
        <f t="shared" si="28"/>
        <v>#NUM!</v>
      </c>
      <c r="B1624" s="48"/>
      <c r="C1624" s="48"/>
    </row>
    <row r="1625" spans="1:3" x14ac:dyDescent="0.25">
      <c r="A1625" s="42" t="e">
        <f t="shared" si="28"/>
        <v>#NUM!</v>
      </c>
      <c r="B1625" s="48"/>
      <c r="C1625" s="48"/>
    </row>
    <row r="1626" spans="1:3" x14ac:dyDescent="0.25">
      <c r="A1626" s="42" t="e">
        <f t="shared" si="28"/>
        <v>#NUM!</v>
      </c>
      <c r="B1626" s="48"/>
      <c r="C1626" s="48"/>
    </row>
    <row r="1627" spans="1:3" x14ac:dyDescent="0.25">
      <c r="A1627" s="42" t="e">
        <f t="shared" si="28"/>
        <v>#NUM!</v>
      </c>
      <c r="B1627" s="48"/>
      <c r="C1627" s="48"/>
    </row>
    <row r="1628" spans="1:3" x14ac:dyDescent="0.25">
      <c r="A1628" s="42" t="e">
        <f t="shared" si="28"/>
        <v>#NUM!</v>
      </c>
      <c r="B1628" s="48"/>
      <c r="C1628" s="48"/>
    </row>
    <row r="1629" spans="1:3" x14ac:dyDescent="0.25">
      <c r="A1629" s="42" t="e">
        <f t="shared" si="28"/>
        <v>#NUM!</v>
      </c>
      <c r="B1629" s="48"/>
      <c r="C1629" s="48"/>
    </row>
    <row r="1630" spans="1:3" x14ac:dyDescent="0.25">
      <c r="A1630" s="42" t="e">
        <f t="shared" si="28"/>
        <v>#NUM!</v>
      </c>
      <c r="B1630" s="48"/>
      <c r="C1630" s="48"/>
    </row>
    <row r="1631" spans="1:3" x14ac:dyDescent="0.25">
      <c r="A1631" s="42" t="e">
        <f t="shared" si="28"/>
        <v>#NUM!</v>
      </c>
      <c r="B1631" s="48"/>
      <c r="C1631" s="48"/>
    </row>
    <row r="1632" spans="1:3" x14ac:dyDescent="0.25">
      <c r="A1632" s="42" t="e">
        <f t="shared" si="28"/>
        <v>#NUM!</v>
      </c>
      <c r="B1632" s="48"/>
      <c r="C1632" s="48"/>
    </row>
    <row r="1633" spans="1:3" x14ac:dyDescent="0.25">
      <c r="A1633" s="42" t="e">
        <f t="shared" si="28"/>
        <v>#NUM!</v>
      </c>
      <c r="B1633" s="48"/>
      <c r="C1633" s="48"/>
    </row>
    <row r="1634" spans="1:3" x14ac:dyDescent="0.25">
      <c r="A1634" s="42" t="e">
        <f t="shared" si="28"/>
        <v>#NUM!</v>
      </c>
      <c r="B1634" s="48"/>
      <c r="C1634" s="48"/>
    </row>
    <row r="1635" spans="1:3" x14ac:dyDescent="0.25">
      <c r="A1635" s="42" t="e">
        <f t="shared" si="28"/>
        <v>#NUM!</v>
      </c>
      <c r="B1635" s="48"/>
      <c r="C1635" s="48"/>
    </row>
    <row r="1636" spans="1:3" x14ac:dyDescent="0.25">
      <c r="A1636" s="42" t="e">
        <f t="shared" si="28"/>
        <v>#NUM!</v>
      </c>
      <c r="B1636" s="48"/>
      <c r="C1636" s="48"/>
    </row>
    <row r="1637" spans="1:3" x14ac:dyDescent="0.25">
      <c r="A1637" s="42" t="e">
        <f t="shared" si="28"/>
        <v>#NUM!</v>
      </c>
      <c r="B1637" s="48"/>
      <c r="C1637" s="48"/>
    </row>
    <row r="1638" spans="1:3" x14ac:dyDescent="0.25">
      <c r="A1638" s="42" t="e">
        <f t="shared" si="28"/>
        <v>#NUM!</v>
      </c>
      <c r="B1638" s="48"/>
      <c r="C1638" s="48"/>
    </row>
    <row r="1639" spans="1:3" x14ac:dyDescent="0.25">
      <c r="A1639" s="42" t="e">
        <f t="shared" si="28"/>
        <v>#NUM!</v>
      </c>
      <c r="B1639" s="48"/>
      <c r="C1639" s="48"/>
    </row>
    <row r="1640" spans="1:3" x14ac:dyDescent="0.25">
      <c r="A1640" s="42" t="e">
        <f t="shared" si="28"/>
        <v>#NUM!</v>
      </c>
      <c r="B1640" s="48"/>
      <c r="C1640" s="48"/>
    </row>
    <row r="1641" spans="1:3" x14ac:dyDescent="0.25">
      <c r="A1641" s="42" t="e">
        <f t="shared" si="28"/>
        <v>#NUM!</v>
      </c>
      <c r="B1641" s="48"/>
      <c r="C1641" s="48"/>
    </row>
    <row r="1642" spans="1:3" x14ac:dyDescent="0.25">
      <c r="A1642" s="42" t="e">
        <f t="shared" si="28"/>
        <v>#NUM!</v>
      </c>
      <c r="B1642" s="48"/>
      <c r="C1642" s="48"/>
    </row>
    <row r="1643" spans="1:3" x14ac:dyDescent="0.25">
      <c r="A1643" s="42" t="e">
        <f t="shared" si="28"/>
        <v>#NUM!</v>
      </c>
      <c r="B1643" s="48"/>
      <c r="C1643" s="48"/>
    </row>
    <row r="1644" spans="1:3" x14ac:dyDescent="0.25">
      <c r="A1644" s="42" t="e">
        <f t="shared" si="28"/>
        <v>#NUM!</v>
      </c>
      <c r="B1644" s="48"/>
      <c r="C1644" s="48"/>
    </row>
    <row r="1645" spans="1:3" x14ac:dyDescent="0.25">
      <c r="A1645" s="42" t="e">
        <f t="shared" si="28"/>
        <v>#NUM!</v>
      </c>
      <c r="B1645" s="48"/>
      <c r="C1645" s="48"/>
    </row>
    <row r="1646" spans="1:3" x14ac:dyDescent="0.25">
      <c r="A1646" s="42" t="e">
        <f t="shared" si="28"/>
        <v>#NUM!</v>
      </c>
      <c r="B1646" s="48"/>
      <c r="C1646" s="48"/>
    </row>
    <row r="1647" spans="1:3" x14ac:dyDescent="0.25">
      <c r="A1647" s="42" t="e">
        <f t="shared" si="28"/>
        <v>#NUM!</v>
      </c>
      <c r="B1647" s="48"/>
      <c r="C1647" s="48"/>
    </row>
    <row r="1648" spans="1:3" x14ac:dyDescent="0.25">
      <c r="A1648" s="42" t="e">
        <f t="shared" si="28"/>
        <v>#NUM!</v>
      </c>
      <c r="B1648" s="48"/>
      <c r="C1648" s="48"/>
    </row>
    <row r="1649" spans="1:3" x14ac:dyDescent="0.25">
      <c r="A1649" s="42" t="e">
        <f t="shared" si="28"/>
        <v>#NUM!</v>
      </c>
      <c r="B1649" s="48"/>
      <c r="C1649" s="48"/>
    </row>
    <row r="1650" spans="1:3" x14ac:dyDescent="0.25">
      <c r="A1650" s="42" t="e">
        <f t="shared" si="28"/>
        <v>#NUM!</v>
      </c>
      <c r="B1650" s="48"/>
      <c r="C1650" s="48"/>
    </row>
    <row r="1651" spans="1:3" x14ac:dyDescent="0.25">
      <c r="A1651" s="42" t="e">
        <f t="shared" si="28"/>
        <v>#NUM!</v>
      </c>
      <c r="B1651" s="48"/>
      <c r="C1651" s="48"/>
    </row>
    <row r="1652" spans="1:3" x14ac:dyDescent="0.25">
      <c r="A1652" s="42" t="e">
        <f t="shared" si="28"/>
        <v>#NUM!</v>
      </c>
      <c r="B1652" s="48"/>
      <c r="C1652" s="48"/>
    </row>
    <row r="1653" spans="1:3" x14ac:dyDescent="0.25">
      <c r="A1653" s="42" t="e">
        <f t="shared" si="28"/>
        <v>#NUM!</v>
      </c>
      <c r="B1653" s="48"/>
      <c r="C1653" s="48"/>
    </row>
    <row r="1654" spans="1:3" x14ac:dyDescent="0.25">
      <c r="A1654" s="42" t="e">
        <f t="shared" si="28"/>
        <v>#NUM!</v>
      </c>
      <c r="B1654" s="48"/>
      <c r="C1654" s="48"/>
    </row>
    <row r="1655" spans="1:3" x14ac:dyDescent="0.25">
      <c r="A1655" s="42" t="e">
        <f t="shared" si="28"/>
        <v>#NUM!</v>
      </c>
      <c r="B1655" s="48"/>
      <c r="C1655" s="48"/>
    </row>
    <row r="1656" spans="1:3" x14ac:dyDescent="0.25">
      <c r="A1656" s="42" t="e">
        <f t="shared" si="28"/>
        <v>#NUM!</v>
      </c>
      <c r="B1656" s="48"/>
      <c r="C1656" s="48"/>
    </row>
    <row r="1657" spans="1:3" x14ac:dyDescent="0.25">
      <c r="A1657" s="42" t="e">
        <f t="shared" si="28"/>
        <v>#NUM!</v>
      </c>
      <c r="B1657" s="48"/>
      <c r="C1657" s="48"/>
    </row>
    <row r="1658" spans="1:3" x14ac:dyDescent="0.25">
      <c r="A1658" s="42" t="e">
        <f t="shared" si="28"/>
        <v>#NUM!</v>
      </c>
      <c r="B1658" s="48"/>
      <c r="C1658" s="48"/>
    </row>
    <row r="1659" spans="1:3" x14ac:dyDescent="0.25">
      <c r="A1659" s="42" t="e">
        <f t="shared" si="28"/>
        <v>#NUM!</v>
      </c>
      <c r="B1659" s="48"/>
      <c r="C1659" s="48"/>
    </row>
    <row r="1660" spans="1:3" x14ac:dyDescent="0.25">
      <c r="A1660" s="42" t="e">
        <f t="shared" si="28"/>
        <v>#NUM!</v>
      </c>
      <c r="B1660" s="48"/>
      <c r="C1660" s="48"/>
    </row>
    <row r="1661" spans="1:3" x14ac:dyDescent="0.25">
      <c r="A1661" s="42" t="e">
        <f t="shared" si="28"/>
        <v>#NUM!</v>
      </c>
      <c r="B1661" s="48"/>
      <c r="C1661" s="48"/>
    </row>
    <row r="1662" spans="1:3" x14ac:dyDescent="0.25">
      <c r="A1662" s="42" t="e">
        <f t="shared" si="28"/>
        <v>#NUM!</v>
      </c>
      <c r="B1662" s="48"/>
      <c r="C1662" s="48"/>
    </row>
    <row r="1663" spans="1:3" x14ac:dyDescent="0.25">
      <c r="A1663" s="42" t="e">
        <f t="shared" si="28"/>
        <v>#NUM!</v>
      </c>
      <c r="B1663" s="48"/>
      <c r="C1663" s="48"/>
    </row>
    <row r="1664" spans="1:3" x14ac:dyDescent="0.25">
      <c r="A1664" s="42" t="e">
        <f t="shared" si="28"/>
        <v>#NUM!</v>
      </c>
      <c r="B1664" s="48"/>
      <c r="C1664" s="48"/>
    </row>
    <row r="1665" spans="1:3" x14ac:dyDescent="0.25">
      <c r="A1665" s="42" t="e">
        <f t="shared" si="28"/>
        <v>#NUM!</v>
      </c>
      <c r="B1665" s="48"/>
      <c r="C1665" s="48"/>
    </row>
    <row r="1666" spans="1:3" x14ac:dyDescent="0.25">
      <c r="A1666" s="42" t="e">
        <f t="shared" si="28"/>
        <v>#NUM!</v>
      </c>
      <c r="B1666" s="48"/>
      <c r="C1666" s="48"/>
    </row>
    <row r="1667" spans="1:3" x14ac:dyDescent="0.25">
      <c r="A1667" s="42" t="e">
        <f t="shared" si="28"/>
        <v>#NUM!</v>
      </c>
      <c r="B1667" s="48"/>
      <c r="C1667" s="48"/>
    </row>
    <row r="1668" spans="1:3" x14ac:dyDescent="0.25">
      <c r="A1668" s="42" t="e">
        <f t="shared" si="28"/>
        <v>#NUM!</v>
      </c>
      <c r="B1668" s="48"/>
      <c r="C1668" s="48"/>
    </row>
    <row r="1669" spans="1:3" x14ac:dyDescent="0.25">
      <c r="A1669" s="42" t="e">
        <f t="shared" si="28"/>
        <v>#NUM!</v>
      </c>
      <c r="B1669" s="48"/>
      <c r="C1669" s="48"/>
    </row>
    <row r="1670" spans="1:3" x14ac:dyDescent="0.25">
      <c r="A1670" s="42" t="e">
        <f t="shared" si="28"/>
        <v>#NUM!</v>
      </c>
      <c r="B1670" s="48"/>
      <c r="C1670" s="48"/>
    </row>
    <row r="1671" spans="1:3" x14ac:dyDescent="0.25">
      <c r="A1671" s="42" t="e">
        <f t="shared" si="28"/>
        <v>#NUM!</v>
      </c>
      <c r="B1671" s="48"/>
      <c r="C1671" s="48"/>
    </row>
    <row r="1672" spans="1:3" x14ac:dyDescent="0.25">
      <c r="A1672" s="42" t="e">
        <f t="shared" si="28"/>
        <v>#NUM!</v>
      </c>
      <c r="B1672" s="48"/>
      <c r="C1672" s="48"/>
    </row>
    <row r="1673" spans="1:3" x14ac:dyDescent="0.25">
      <c r="A1673" s="42" t="e">
        <f t="shared" ref="A1673:A1736" si="29">IF(A1672="","",IF($K$3-A1672&lt;0.01,"",(A1672+TIME(0,$D$3,0))))</f>
        <v>#NUM!</v>
      </c>
      <c r="B1673" s="48"/>
      <c r="C1673" s="48"/>
    </row>
    <row r="1674" spans="1:3" x14ac:dyDescent="0.25">
      <c r="A1674" s="42" t="e">
        <f t="shared" si="29"/>
        <v>#NUM!</v>
      </c>
      <c r="B1674" s="48"/>
      <c r="C1674" s="48"/>
    </row>
    <row r="1675" spans="1:3" x14ac:dyDescent="0.25">
      <c r="A1675" s="42" t="e">
        <f t="shared" si="29"/>
        <v>#NUM!</v>
      </c>
      <c r="B1675" s="48"/>
      <c r="C1675" s="48"/>
    </row>
    <row r="1676" spans="1:3" x14ac:dyDescent="0.25">
      <c r="A1676" s="42" t="e">
        <f t="shared" si="29"/>
        <v>#NUM!</v>
      </c>
      <c r="B1676" s="48"/>
      <c r="C1676" s="48"/>
    </row>
    <row r="1677" spans="1:3" x14ac:dyDescent="0.25">
      <c r="A1677" s="42" t="e">
        <f t="shared" si="29"/>
        <v>#NUM!</v>
      </c>
      <c r="B1677" s="48"/>
      <c r="C1677" s="48"/>
    </row>
    <row r="1678" spans="1:3" x14ac:dyDescent="0.25">
      <c r="A1678" s="42" t="e">
        <f t="shared" si="29"/>
        <v>#NUM!</v>
      </c>
      <c r="B1678" s="48"/>
      <c r="C1678" s="48"/>
    </row>
    <row r="1679" spans="1:3" x14ac:dyDescent="0.25">
      <c r="A1679" s="42" t="e">
        <f t="shared" si="29"/>
        <v>#NUM!</v>
      </c>
      <c r="B1679" s="48"/>
      <c r="C1679" s="48"/>
    </row>
    <row r="1680" spans="1:3" x14ac:dyDescent="0.25">
      <c r="A1680" s="42" t="e">
        <f t="shared" si="29"/>
        <v>#NUM!</v>
      </c>
      <c r="B1680" s="48"/>
      <c r="C1680" s="48"/>
    </row>
    <row r="1681" spans="1:3" x14ac:dyDescent="0.25">
      <c r="A1681" s="42" t="e">
        <f t="shared" si="29"/>
        <v>#NUM!</v>
      </c>
      <c r="B1681" s="48"/>
      <c r="C1681" s="48"/>
    </row>
    <row r="1682" spans="1:3" x14ac:dyDescent="0.25">
      <c r="A1682" s="42" t="e">
        <f t="shared" si="29"/>
        <v>#NUM!</v>
      </c>
      <c r="B1682" s="48"/>
      <c r="C1682" s="48"/>
    </row>
    <row r="1683" spans="1:3" x14ac:dyDescent="0.25">
      <c r="A1683" s="42" t="e">
        <f t="shared" si="29"/>
        <v>#NUM!</v>
      </c>
      <c r="B1683" s="48"/>
      <c r="C1683" s="48"/>
    </row>
    <row r="1684" spans="1:3" x14ac:dyDescent="0.25">
      <c r="A1684" s="42" t="e">
        <f t="shared" si="29"/>
        <v>#NUM!</v>
      </c>
      <c r="B1684" s="48"/>
      <c r="C1684" s="48"/>
    </row>
    <row r="1685" spans="1:3" x14ac:dyDescent="0.25">
      <c r="A1685" s="42" t="e">
        <f t="shared" si="29"/>
        <v>#NUM!</v>
      </c>
      <c r="B1685" s="48"/>
      <c r="C1685" s="48"/>
    </row>
    <row r="1686" spans="1:3" x14ac:dyDescent="0.25">
      <c r="A1686" s="42" t="e">
        <f t="shared" si="29"/>
        <v>#NUM!</v>
      </c>
      <c r="B1686" s="48"/>
      <c r="C1686" s="48"/>
    </row>
    <row r="1687" spans="1:3" x14ac:dyDescent="0.25">
      <c r="A1687" s="42" t="e">
        <f t="shared" si="29"/>
        <v>#NUM!</v>
      </c>
      <c r="B1687" s="48"/>
      <c r="C1687" s="48"/>
    </row>
    <row r="1688" spans="1:3" x14ac:dyDescent="0.25">
      <c r="A1688" s="42" t="e">
        <f t="shared" si="29"/>
        <v>#NUM!</v>
      </c>
      <c r="B1688" s="48"/>
      <c r="C1688" s="48"/>
    </row>
    <row r="1689" spans="1:3" x14ac:dyDescent="0.25">
      <c r="A1689" s="42" t="e">
        <f t="shared" si="29"/>
        <v>#NUM!</v>
      </c>
      <c r="B1689" s="48"/>
      <c r="C1689" s="48"/>
    </row>
    <row r="1690" spans="1:3" x14ac:dyDescent="0.25">
      <c r="A1690" s="42" t="e">
        <f t="shared" si="29"/>
        <v>#NUM!</v>
      </c>
      <c r="B1690" s="48"/>
      <c r="C1690" s="48"/>
    </row>
    <row r="1691" spans="1:3" x14ac:dyDescent="0.25">
      <c r="A1691" s="42" t="e">
        <f t="shared" si="29"/>
        <v>#NUM!</v>
      </c>
      <c r="B1691" s="48"/>
      <c r="C1691" s="48"/>
    </row>
    <row r="1692" spans="1:3" x14ac:dyDescent="0.25">
      <c r="A1692" s="42" t="e">
        <f t="shared" si="29"/>
        <v>#NUM!</v>
      </c>
      <c r="B1692" s="48"/>
      <c r="C1692" s="48"/>
    </row>
    <row r="1693" spans="1:3" x14ac:dyDescent="0.25">
      <c r="A1693" s="42" t="e">
        <f t="shared" si="29"/>
        <v>#NUM!</v>
      </c>
      <c r="B1693" s="48"/>
      <c r="C1693" s="48"/>
    </row>
    <row r="1694" spans="1:3" x14ac:dyDescent="0.25">
      <c r="A1694" s="42" t="e">
        <f t="shared" si="29"/>
        <v>#NUM!</v>
      </c>
      <c r="B1694" s="48"/>
      <c r="C1694" s="48"/>
    </row>
    <row r="1695" spans="1:3" x14ac:dyDescent="0.25">
      <c r="A1695" s="42" t="e">
        <f t="shared" si="29"/>
        <v>#NUM!</v>
      </c>
      <c r="B1695" s="48"/>
      <c r="C1695" s="48"/>
    </row>
    <row r="1696" spans="1:3" x14ac:dyDescent="0.25">
      <c r="A1696" s="42" t="e">
        <f t="shared" si="29"/>
        <v>#NUM!</v>
      </c>
      <c r="B1696" s="48"/>
      <c r="C1696" s="48"/>
    </row>
    <row r="1697" spans="1:3" x14ac:dyDescent="0.25">
      <c r="A1697" s="42" t="e">
        <f t="shared" si="29"/>
        <v>#NUM!</v>
      </c>
      <c r="B1697" s="48"/>
      <c r="C1697" s="48"/>
    </row>
    <row r="1698" spans="1:3" x14ac:dyDescent="0.25">
      <c r="A1698" s="42" t="e">
        <f t="shared" si="29"/>
        <v>#NUM!</v>
      </c>
      <c r="B1698" s="48"/>
      <c r="C1698" s="48"/>
    </row>
    <row r="1699" spans="1:3" x14ac:dyDescent="0.25">
      <c r="A1699" s="42" t="e">
        <f t="shared" si="29"/>
        <v>#NUM!</v>
      </c>
      <c r="B1699" s="48"/>
      <c r="C1699" s="48"/>
    </row>
    <row r="1700" spans="1:3" x14ac:dyDescent="0.25">
      <c r="A1700" s="42" t="e">
        <f t="shared" si="29"/>
        <v>#NUM!</v>
      </c>
      <c r="B1700" s="48"/>
      <c r="C1700" s="48"/>
    </row>
    <row r="1701" spans="1:3" x14ac:dyDescent="0.25">
      <c r="A1701" s="42" t="e">
        <f t="shared" si="29"/>
        <v>#NUM!</v>
      </c>
      <c r="B1701" s="48"/>
      <c r="C1701" s="48"/>
    </row>
    <row r="1702" spans="1:3" x14ac:dyDescent="0.25">
      <c r="A1702" s="42" t="e">
        <f t="shared" si="29"/>
        <v>#NUM!</v>
      </c>
      <c r="B1702" s="48"/>
      <c r="C1702" s="48"/>
    </row>
    <row r="1703" spans="1:3" x14ac:dyDescent="0.25">
      <c r="A1703" s="42" t="e">
        <f t="shared" si="29"/>
        <v>#NUM!</v>
      </c>
      <c r="B1703" s="48"/>
      <c r="C1703" s="48"/>
    </row>
    <row r="1704" spans="1:3" x14ac:dyDescent="0.25">
      <c r="A1704" s="42" t="e">
        <f t="shared" si="29"/>
        <v>#NUM!</v>
      </c>
      <c r="B1704" s="48"/>
      <c r="C1704" s="48"/>
    </row>
    <row r="1705" spans="1:3" x14ac:dyDescent="0.25">
      <c r="A1705" s="42" t="e">
        <f t="shared" si="29"/>
        <v>#NUM!</v>
      </c>
      <c r="B1705" s="48"/>
      <c r="C1705" s="48"/>
    </row>
    <row r="1706" spans="1:3" x14ac:dyDescent="0.25">
      <c r="A1706" s="42" t="e">
        <f t="shared" si="29"/>
        <v>#NUM!</v>
      </c>
      <c r="B1706" s="48"/>
      <c r="C1706" s="48"/>
    </row>
    <row r="1707" spans="1:3" x14ac:dyDescent="0.25">
      <c r="A1707" s="42" t="e">
        <f t="shared" si="29"/>
        <v>#NUM!</v>
      </c>
      <c r="B1707" s="48"/>
      <c r="C1707" s="48"/>
    </row>
    <row r="1708" spans="1:3" x14ac:dyDescent="0.25">
      <c r="A1708" s="42" t="e">
        <f t="shared" si="29"/>
        <v>#NUM!</v>
      </c>
      <c r="B1708" s="48"/>
      <c r="C1708" s="48"/>
    </row>
    <row r="1709" spans="1:3" x14ac:dyDescent="0.25">
      <c r="A1709" s="42" t="e">
        <f t="shared" si="29"/>
        <v>#NUM!</v>
      </c>
      <c r="B1709" s="48"/>
      <c r="C1709" s="48"/>
    </row>
    <row r="1710" spans="1:3" x14ac:dyDescent="0.25">
      <c r="A1710" s="42" t="e">
        <f t="shared" si="29"/>
        <v>#NUM!</v>
      </c>
      <c r="B1710" s="48"/>
      <c r="C1710" s="48"/>
    </row>
    <row r="1711" spans="1:3" x14ac:dyDescent="0.25">
      <c r="A1711" s="42" t="e">
        <f t="shared" si="29"/>
        <v>#NUM!</v>
      </c>
      <c r="B1711" s="48"/>
      <c r="C1711" s="48"/>
    </row>
    <row r="1712" spans="1:3" x14ac:dyDescent="0.25">
      <c r="A1712" s="42" t="e">
        <f t="shared" si="29"/>
        <v>#NUM!</v>
      </c>
      <c r="B1712" s="48"/>
      <c r="C1712" s="48"/>
    </row>
    <row r="1713" spans="1:3" x14ac:dyDescent="0.25">
      <c r="A1713" s="42" t="e">
        <f t="shared" si="29"/>
        <v>#NUM!</v>
      </c>
      <c r="B1713" s="48"/>
      <c r="C1713" s="48"/>
    </row>
    <row r="1714" spans="1:3" x14ac:dyDescent="0.25">
      <c r="A1714" s="42" t="e">
        <f t="shared" si="29"/>
        <v>#NUM!</v>
      </c>
      <c r="B1714" s="48"/>
      <c r="C1714" s="48"/>
    </row>
    <row r="1715" spans="1:3" x14ac:dyDescent="0.25">
      <c r="A1715" s="42" t="e">
        <f t="shared" si="29"/>
        <v>#NUM!</v>
      </c>
      <c r="B1715" s="48"/>
      <c r="C1715" s="48"/>
    </row>
    <row r="1716" spans="1:3" x14ac:dyDescent="0.25">
      <c r="A1716" s="42" t="e">
        <f t="shared" si="29"/>
        <v>#NUM!</v>
      </c>
      <c r="B1716" s="48"/>
      <c r="C1716" s="48"/>
    </row>
    <row r="1717" spans="1:3" x14ac:dyDescent="0.25">
      <c r="A1717" s="42" t="e">
        <f t="shared" si="29"/>
        <v>#NUM!</v>
      </c>
      <c r="B1717" s="48"/>
      <c r="C1717" s="48"/>
    </row>
    <row r="1718" spans="1:3" x14ac:dyDescent="0.25">
      <c r="A1718" s="42" t="e">
        <f t="shared" si="29"/>
        <v>#NUM!</v>
      </c>
      <c r="B1718" s="48"/>
      <c r="C1718" s="48"/>
    </row>
    <row r="1719" spans="1:3" x14ac:dyDescent="0.25">
      <c r="A1719" s="42" t="e">
        <f t="shared" si="29"/>
        <v>#NUM!</v>
      </c>
      <c r="B1719" s="48"/>
      <c r="C1719" s="48"/>
    </row>
    <row r="1720" spans="1:3" x14ac:dyDescent="0.25">
      <c r="A1720" s="42" t="e">
        <f t="shared" si="29"/>
        <v>#NUM!</v>
      </c>
      <c r="B1720" s="48"/>
      <c r="C1720" s="48"/>
    </row>
    <row r="1721" spans="1:3" x14ac:dyDescent="0.25">
      <c r="A1721" s="42" t="e">
        <f t="shared" si="29"/>
        <v>#NUM!</v>
      </c>
      <c r="B1721" s="48"/>
      <c r="C1721" s="48"/>
    </row>
    <row r="1722" spans="1:3" x14ac:dyDescent="0.25">
      <c r="A1722" s="42" t="e">
        <f t="shared" si="29"/>
        <v>#NUM!</v>
      </c>
      <c r="B1722" s="48"/>
      <c r="C1722" s="48"/>
    </row>
    <row r="1723" spans="1:3" x14ac:dyDescent="0.25">
      <c r="A1723" s="42" t="e">
        <f t="shared" si="29"/>
        <v>#NUM!</v>
      </c>
      <c r="B1723" s="48"/>
      <c r="C1723" s="48"/>
    </row>
    <row r="1724" spans="1:3" x14ac:dyDescent="0.25">
      <c r="A1724" s="42" t="e">
        <f t="shared" si="29"/>
        <v>#NUM!</v>
      </c>
      <c r="B1724" s="48"/>
      <c r="C1724" s="48"/>
    </row>
    <row r="1725" spans="1:3" x14ac:dyDescent="0.25">
      <c r="A1725" s="42" t="e">
        <f t="shared" si="29"/>
        <v>#NUM!</v>
      </c>
      <c r="B1725" s="48"/>
      <c r="C1725" s="48"/>
    </row>
    <row r="1726" spans="1:3" x14ac:dyDescent="0.25">
      <c r="A1726" s="42" t="e">
        <f t="shared" si="29"/>
        <v>#NUM!</v>
      </c>
      <c r="B1726" s="48"/>
      <c r="C1726" s="48"/>
    </row>
    <row r="1727" spans="1:3" x14ac:dyDescent="0.25">
      <c r="A1727" s="42" t="e">
        <f t="shared" si="29"/>
        <v>#NUM!</v>
      </c>
      <c r="B1727" s="48"/>
      <c r="C1727" s="48"/>
    </row>
    <row r="1728" spans="1:3" x14ac:dyDescent="0.25">
      <c r="A1728" s="42" t="e">
        <f t="shared" si="29"/>
        <v>#NUM!</v>
      </c>
      <c r="B1728" s="48"/>
      <c r="C1728" s="48"/>
    </row>
    <row r="1729" spans="1:3" x14ac:dyDescent="0.25">
      <c r="A1729" s="42" t="e">
        <f t="shared" si="29"/>
        <v>#NUM!</v>
      </c>
      <c r="B1729" s="48"/>
      <c r="C1729" s="48"/>
    </row>
    <row r="1730" spans="1:3" x14ac:dyDescent="0.25">
      <c r="A1730" s="42" t="e">
        <f t="shared" si="29"/>
        <v>#NUM!</v>
      </c>
      <c r="B1730" s="48"/>
      <c r="C1730" s="48"/>
    </row>
    <row r="1731" spans="1:3" x14ac:dyDescent="0.25">
      <c r="A1731" s="42" t="e">
        <f t="shared" si="29"/>
        <v>#NUM!</v>
      </c>
      <c r="B1731" s="48"/>
      <c r="C1731" s="48"/>
    </row>
    <row r="1732" spans="1:3" x14ac:dyDescent="0.25">
      <c r="A1732" s="42" t="e">
        <f t="shared" si="29"/>
        <v>#NUM!</v>
      </c>
      <c r="B1732" s="48"/>
      <c r="C1732" s="48"/>
    </row>
    <row r="1733" spans="1:3" x14ac:dyDescent="0.25">
      <c r="A1733" s="42" t="e">
        <f t="shared" si="29"/>
        <v>#NUM!</v>
      </c>
      <c r="B1733" s="48"/>
      <c r="C1733" s="48"/>
    </row>
    <row r="1734" spans="1:3" x14ac:dyDescent="0.25">
      <c r="A1734" s="42" t="e">
        <f t="shared" si="29"/>
        <v>#NUM!</v>
      </c>
      <c r="B1734" s="49"/>
      <c r="C1734" s="49"/>
    </row>
    <row r="1735" spans="1:3" x14ac:dyDescent="0.25">
      <c r="A1735" s="42" t="e">
        <f t="shared" si="29"/>
        <v>#NUM!</v>
      </c>
      <c r="B1735" s="49"/>
      <c r="C1735" s="49"/>
    </row>
    <row r="1736" spans="1:3" x14ac:dyDescent="0.25">
      <c r="A1736" s="42" t="e">
        <f t="shared" si="29"/>
        <v>#NUM!</v>
      </c>
      <c r="B1736" s="49"/>
      <c r="C1736" s="49"/>
    </row>
    <row r="1737" spans="1:3" x14ac:dyDescent="0.25">
      <c r="A1737" s="42" t="e">
        <f t="shared" ref="A1737:A1750" si="30">IF(A1736="","",IF($K$3-A1736&lt;0.01,"",(A1736+TIME(0,$D$3,0))))</f>
        <v>#NUM!</v>
      </c>
      <c r="B1737" s="49"/>
      <c r="C1737" s="49"/>
    </row>
    <row r="1738" spans="1:3" x14ac:dyDescent="0.25">
      <c r="A1738" s="42" t="e">
        <f t="shared" si="30"/>
        <v>#NUM!</v>
      </c>
      <c r="B1738" s="49"/>
      <c r="C1738" s="49"/>
    </row>
    <row r="1739" spans="1:3" x14ac:dyDescent="0.25">
      <c r="A1739" s="42" t="e">
        <f t="shared" si="30"/>
        <v>#NUM!</v>
      </c>
      <c r="B1739" s="49"/>
      <c r="C1739" s="49"/>
    </row>
    <row r="1740" spans="1:3" x14ac:dyDescent="0.25">
      <c r="A1740" s="42" t="e">
        <f t="shared" si="30"/>
        <v>#NUM!</v>
      </c>
      <c r="B1740" s="49"/>
      <c r="C1740" s="49"/>
    </row>
    <row r="1741" spans="1:3" x14ac:dyDescent="0.25">
      <c r="A1741" s="42" t="e">
        <f t="shared" si="30"/>
        <v>#NUM!</v>
      </c>
      <c r="B1741" s="49"/>
      <c r="C1741" s="49"/>
    </row>
    <row r="1742" spans="1:3" x14ac:dyDescent="0.25">
      <c r="A1742" s="42" t="e">
        <f t="shared" si="30"/>
        <v>#NUM!</v>
      </c>
      <c r="B1742" s="49"/>
      <c r="C1742" s="49"/>
    </row>
    <row r="1743" spans="1:3" x14ac:dyDescent="0.25">
      <c r="A1743" s="42" t="e">
        <f t="shared" si="30"/>
        <v>#NUM!</v>
      </c>
      <c r="B1743" s="49"/>
      <c r="C1743" s="49"/>
    </row>
    <row r="1744" spans="1:3" x14ac:dyDescent="0.25">
      <c r="A1744" s="42" t="e">
        <f t="shared" si="30"/>
        <v>#NUM!</v>
      </c>
      <c r="B1744" s="49"/>
      <c r="C1744" s="49"/>
    </row>
    <row r="1745" spans="1:3" x14ac:dyDescent="0.25">
      <c r="A1745" s="42" t="e">
        <f t="shared" si="30"/>
        <v>#NUM!</v>
      </c>
      <c r="B1745" s="49"/>
      <c r="C1745" s="49"/>
    </row>
    <row r="1746" spans="1:3" x14ac:dyDescent="0.25">
      <c r="A1746" s="42" t="e">
        <f t="shared" si="30"/>
        <v>#NUM!</v>
      </c>
      <c r="B1746" s="49"/>
      <c r="C1746" s="49"/>
    </row>
    <row r="1747" spans="1:3" x14ac:dyDescent="0.25">
      <c r="A1747" s="42" t="e">
        <f t="shared" si="30"/>
        <v>#NUM!</v>
      </c>
      <c r="B1747" s="49"/>
      <c r="C1747" s="49"/>
    </row>
    <row r="1748" spans="1:3" x14ac:dyDescent="0.25">
      <c r="A1748" s="42" t="e">
        <f t="shared" si="30"/>
        <v>#NUM!</v>
      </c>
      <c r="B1748" s="49"/>
      <c r="C1748" s="49"/>
    </row>
    <row r="1749" spans="1:3" x14ac:dyDescent="0.25">
      <c r="A1749" s="42" t="e">
        <f t="shared" si="30"/>
        <v>#NUM!</v>
      </c>
      <c r="B1749" s="49"/>
      <c r="C1749" s="49"/>
    </row>
    <row r="1750" spans="1:3" x14ac:dyDescent="0.25">
      <c r="A1750" s="42" t="e">
        <f t="shared" si="30"/>
        <v>#NUM!</v>
      </c>
      <c r="B1750" s="49"/>
      <c r="C1750" s="4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31"/>
  <sheetViews>
    <sheetView workbookViewId="0"/>
  </sheetViews>
  <sheetFormatPr defaultRowHeight="15" x14ac:dyDescent="0.25"/>
  <cols>
    <col min="1" max="2" width="9.140625" style="10"/>
    <col min="3" max="3" width="12.7109375" style="10" customWidth="1"/>
    <col min="4" max="4" width="9.85546875" style="10" customWidth="1"/>
    <col min="5" max="5" width="12.42578125" style="10" customWidth="1"/>
    <col min="6" max="6" width="9.7109375" style="10" customWidth="1"/>
    <col min="7" max="7" width="13" style="10" customWidth="1"/>
    <col min="8" max="8" width="10" style="10" customWidth="1"/>
    <col min="9" max="9" width="12.7109375" style="10" customWidth="1"/>
    <col min="10" max="10" width="10" style="10" customWidth="1"/>
    <col min="11" max="11" width="13" style="10" customWidth="1"/>
    <col min="12" max="12" width="9.7109375" style="10" customWidth="1"/>
    <col min="13" max="13" width="12.7109375" style="10" customWidth="1"/>
    <col min="14" max="14" width="9.85546875" style="10" customWidth="1"/>
    <col min="15" max="16384" width="9.140625" style="10"/>
  </cols>
  <sheetData>
    <row r="2" spans="2:14" x14ac:dyDescent="0.25">
      <c r="B2" s="7" t="s">
        <v>33</v>
      </c>
      <c r="C2" s="8"/>
      <c r="D2" s="8"/>
      <c r="E2" s="8"/>
      <c r="F2" s="8"/>
      <c r="G2" s="8"/>
      <c r="H2" s="8"/>
      <c r="I2" s="9"/>
    </row>
    <row r="5" spans="2:14" x14ac:dyDescent="0.25">
      <c r="B5" s="11"/>
      <c r="C5" s="1" t="s">
        <v>34</v>
      </c>
      <c r="D5" s="2"/>
      <c r="E5" s="12" t="s">
        <v>36</v>
      </c>
      <c r="F5" s="11"/>
      <c r="G5" s="1" t="s">
        <v>35</v>
      </c>
      <c r="H5" s="2"/>
      <c r="I5" s="12" t="s">
        <v>37</v>
      </c>
      <c r="J5" s="11"/>
      <c r="K5" s="1" t="s">
        <v>38</v>
      </c>
      <c r="L5" s="2"/>
      <c r="M5" s="12" t="s">
        <v>39</v>
      </c>
      <c r="N5" s="11"/>
    </row>
    <row r="6" spans="2:14" x14ac:dyDescent="0.25">
      <c r="B6" s="13" t="s">
        <v>6</v>
      </c>
      <c r="C6" s="3" t="s">
        <v>30</v>
      </c>
      <c r="D6" s="46" t="s">
        <v>31</v>
      </c>
      <c r="E6" s="13" t="s">
        <v>30</v>
      </c>
      <c r="F6" s="47" t="s">
        <v>31</v>
      </c>
      <c r="G6" s="3" t="s">
        <v>30</v>
      </c>
      <c r="H6" s="46" t="s">
        <v>31</v>
      </c>
      <c r="I6" s="13" t="s">
        <v>30</v>
      </c>
      <c r="J6" s="47" t="s">
        <v>31</v>
      </c>
      <c r="K6" s="3" t="s">
        <v>30</v>
      </c>
      <c r="L6" s="46" t="s">
        <v>31</v>
      </c>
      <c r="M6" s="13" t="s">
        <v>30</v>
      </c>
      <c r="N6" s="31" t="s">
        <v>31</v>
      </c>
    </row>
    <row r="7" spans="2:14" x14ac:dyDescent="0.25">
      <c r="B7" s="15">
        <v>0</v>
      </c>
      <c r="C7" s="5" t="e">
        <f ca="1">'HOBO UX100 Data'!G6</f>
        <v>#DIV/0!</v>
      </c>
      <c r="D7" s="5" t="e">
        <f ca="1">'HOBO UX100 Data'!H6</f>
        <v>#DIV/0!</v>
      </c>
      <c r="E7" s="16" t="e">
        <f ca="1">'HOBO UX100 Data'!G30</f>
        <v>#DIV/0!</v>
      </c>
      <c r="F7" s="16" t="e">
        <f ca="1">'HOBO UX100 Data'!H30</f>
        <v>#DIV/0!</v>
      </c>
      <c r="G7" s="5" t="e">
        <f ca="1">'HOBO UX100 Data'!G54</f>
        <v>#DIV/0!</v>
      </c>
      <c r="H7" s="5" t="e">
        <f ca="1">'HOBO UX100 Data'!H54</f>
        <v>#DIV/0!</v>
      </c>
      <c r="I7" s="16" t="e">
        <f ca="1">'HOBO UX100 Data'!G78</f>
        <v>#DIV/0!</v>
      </c>
      <c r="J7" s="16" t="e">
        <f ca="1">'HOBO UX100 Data'!H78</f>
        <v>#DIV/0!</v>
      </c>
      <c r="K7" s="5" t="e">
        <f ca="1">'HOBO UX100 Data'!G102</f>
        <v>#DIV/0!</v>
      </c>
      <c r="L7" s="5" t="e">
        <f ca="1">'HOBO UX100 Data'!H102</f>
        <v>#DIV/0!</v>
      </c>
      <c r="M7" s="16" t="e">
        <f ca="1">'HOBO UX100 Data'!G126</f>
        <v>#DIV/0!</v>
      </c>
      <c r="N7" s="16" t="e">
        <f ca="1">'HOBO UX100 Data'!H126</f>
        <v>#DIV/0!</v>
      </c>
    </row>
    <row r="8" spans="2:14" x14ac:dyDescent="0.25">
      <c r="B8" s="15">
        <v>4.1666666666666699E-2</v>
      </c>
      <c r="C8" s="5" t="e">
        <f ca="1">'HOBO UX100 Data'!G7</f>
        <v>#DIV/0!</v>
      </c>
      <c r="D8" s="5" t="e">
        <f ca="1">'HOBO UX100 Data'!H7</f>
        <v>#DIV/0!</v>
      </c>
      <c r="E8" s="16" t="e">
        <f ca="1">'HOBO UX100 Data'!G31</f>
        <v>#DIV/0!</v>
      </c>
      <c r="F8" s="16" t="e">
        <f ca="1">'HOBO UX100 Data'!H31</f>
        <v>#DIV/0!</v>
      </c>
      <c r="G8" s="5" t="e">
        <f ca="1">'HOBO UX100 Data'!G55</f>
        <v>#DIV/0!</v>
      </c>
      <c r="H8" s="5" t="e">
        <f ca="1">'HOBO UX100 Data'!H55</f>
        <v>#DIV/0!</v>
      </c>
      <c r="I8" s="16" t="e">
        <f ca="1">'HOBO UX100 Data'!G79</f>
        <v>#DIV/0!</v>
      </c>
      <c r="J8" s="16" t="e">
        <f ca="1">'HOBO UX100 Data'!H79</f>
        <v>#DIV/0!</v>
      </c>
      <c r="K8" s="5" t="e">
        <f ca="1">'HOBO UX100 Data'!G103</f>
        <v>#DIV/0!</v>
      </c>
      <c r="L8" s="5" t="e">
        <f ca="1">'HOBO UX100 Data'!H103</f>
        <v>#DIV/0!</v>
      </c>
      <c r="M8" s="16" t="e">
        <f ca="1">'HOBO UX100 Data'!G127</f>
        <v>#DIV/0!</v>
      </c>
      <c r="N8" s="16" t="e">
        <f ca="1">'HOBO UX100 Data'!H127</f>
        <v>#DIV/0!</v>
      </c>
    </row>
    <row r="9" spans="2:14" x14ac:dyDescent="0.25">
      <c r="B9" s="15">
        <v>8.3333333333333398E-2</v>
      </c>
      <c r="C9" s="5" t="e">
        <f ca="1">'HOBO UX100 Data'!G8</f>
        <v>#DIV/0!</v>
      </c>
      <c r="D9" s="5" t="e">
        <f ca="1">'HOBO UX100 Data'!H8</f>
        <v>#DIV/0!</v>
      </c>
      <c r="E9" s="16" t="e">
        <f ca="1">'HOBO UX100 Data'!G32</f>
        <v>#DIV/0!</v>
      </c>
      <c r="F9" s="16" t="e">
        <f ca="1">'HOBO UX100 Data'!H32</f>
        <v>#DIV/0!</v>
      </c>
      <c r="G9" s="5" t="e">
        <f ca="1">'HOBO UX100 Data'!G56</f>
        <v>#DIV/0!</v>
      </c>
      <c r="H9" s="5" t="e">
        <f ca="1">'HOBO UX100 Data'!H56</f>
        <v>#DIV/0!</v>
      </c>
      <c r="I9" s="16" t="e">
        <f ca="1">'HOBO UX100 Data'!G80</f>
        <v>#DIV/0!</v>
      </c>
      <c r="J9" s="16" t="e">
        <f ca="1">'HOBO UX100 Data'!H80</f>
        <v>#DIV/0!</v>
      </c>
      <c r="K9" s="5" t="e">
        <f ca="1">'HOBO UX100 Data'!G104</f>
        <v>#DIV/0!</v>
      </c>
      <c r="L9" s="5" t="e">
        <f ca="1">'HOBO UX100 Data'!H104</f>
        <v>#DIV/0!</v>
      </c>
      <c r="M9" s="16" t="e">
        <f ca="1">'HOBO UX100 Data'!G128</f>
        <v>#DIV/0!</v>
      </c>
      <c r="N9" s="16" t="e">
        <f ca="1">'HOBO UX100 Data'!H128</f>
        <v>#DIV/0!</v>
      </c>
    </row>
    <row r="10" spans="2:14" x14ac:dyDescent="0.25">
      <c r="B10" s="15">
        <v>0.125</v>
      </c>
      <c r="C10" s="5" t="e">
        <f ca="1">'HOBO UX100 Data'!G9</f>
        <v>#DIV/0!</v>
      </c>
      <c r="D10" s="5" t="e">
        <f ca="1">'HOBO UX100 Data'!H9</f>
        <v>#DIV/0!</v>
      </c>
      <c r="E10" s="16" t="e">
        <f ca="1">'HOBO UX100 Data'!G33</f>
        <v>#DIV/0!</v>
      </c>
      <c r="F10" s="16" t="e">
        <f ca="1">'HOBO UX100 Data'!H33</f>
        <v>#DIV/0!</v>
      </c>
      <c r="G10" s="5" t="e">
        <f ca="1">'HOBO UX100 Data'!G57</f>
        <v>#DIV/0!</v>
      </c>
      <c r="H10" s="5" t="e">
        <f ca="1">'HOBO UX100 Data'!H57</f>
        <v>#DIV/0!</v>
      </c>
      <c r="I10" s="16" t="e">
        <f ca="1">'HOBO UX100 Data'!G81</f>
        <v>#DIV/0!</v>
      </c>
      <c r="J10" s="16" t="e">
        <f ca="1">'HOBO UX100 Data'!H81</f>
        <v>#DIV/0!</v>
      </c>
      <c r="K10" s="5" t="e">
        <f ca="1">'HOBO UX100 Data'!G105</f>
        <v>#DIV/0!</v>
      </c>
      <c r="L10" s="5" t="e">
        <f ca="1">'HOBO UX100 Data'!H105</f>
        <v>#DIV/0!</v>
      </c>
      <c r="M10" s="16" t="e">
        <f ca="1">'HOBO UX100 Data'!G129</f>
        <v>#DIV/0!</v>
      </c>
      <c r="N10" s="16" t="e">
        <f ca="1">'HOBO UX100 Data'!H129</f>
        <v>#DIV/0!</v>
      </c>
    </row>
    <row r="11" spans="2:14" x14ac:dyDescent="0.25">
      <c r="B11" s="15">
        <v>0.16666666666666699</v>
      </c>
      <c r="C11" s="5" t="e">
        <f ca="1">'HOBO UX100 Data'!G10</f>
        <v>#DIV/0!</v>
      </c>
      <c r="D11" s="5" t="e">
        <f ca="1">'HOBO UX100 Data'!H10</f>
        <v>#DIV/0!</v>
      </c>
      <c r="E11" s="16" t="e">
        <f ca="1">'HOBO UX100 Data'!G34</f>
        <v>#DIV/0!</v>
      </c>
      <c r="F11" s="16" t="e">
        <f ca="1">'HOBO UX100 Data'!H34</f>
        <v>#DIV/0!</v>
      </c>
      <c r="G11" s="5" t="e">
        <f ca="1">'HOBO UX100 Data'!G58</f>
        <v>#DIV/0!</v>
      </c>
      <c r="H11" s="5" t="e">
        <f ca="1">'HOBO UX100 Data'!H58</f>
        <v>#DIV/0!</v>
      </c>
      <c r="I11" s="16" t="e">
        <f ca="1">'HOBO UX100 Data'!G82</f>
        <v>#DIV/0!</v>
      </c>
      <c r="J11" s="16" t="e">
        <f ca="1">'HOBO UX100 Data'!H82</f>
        <v>#DIV/0!</v>
      </c>
      <c r="K11" s="5" t="e">
        <f ca="1">'HOBO UX100 Data'!G106</f>
        <v>#DIV/0!</v>
      </c>
      <c r="L11" s="5" t="e">
        <f ca="1">'HOBO UX100 Data'!H106</f>
        <v>#DIV/0!</v>
      </c>
      <c r="M11" s="16" t="e">
        <f ca="1">'HOBO UX100 Data'!G130</f>
        <v>#DIV/0!</v>
      </c>
      <c r="N11" s="16" t="e">
        <f ca="1">'HOBO UX100 Data'!H130</f>
        <v>#DIV/0!</v>
      </c>
    </row>
    <row r="12" spans="2:14" x14ac:dyDescent="0.25">
      <c r="B12" s="15">
        <v>0.20833333333333301</v>
      </c>
      <c r="C12" s="5" t="e">
        <f ca="1">'HOBO UX100 Data'!G11</f>
        <v>#DIV/0!</v>
      </c>
      <c r="D12" s="5" t="e">
        <f ca="1">'HOBO UX100 Data'!H11</f>
        <v>#DIV/0!</v>
      </c>
      <c r="E12" s="16" t="e">
        <f ca="1">'HOBO UX100 Data'!G35</f>
        <v>#DIV/0!</v>
      </c>
      <c r="F12" s="16" t="e">
        <f ca="1">'HOBO UX100 Data'!H35</f>
        <v>#DIV/0!</v>
      </c>
      <c r="G12" s="5" t="e">
        <f ca="1">'HOBO UX100 Data'!G59</f>
        <v>#DIV/0!</v>
      </c>
      <c r="H12" s="5" t="e">
        <f ca="1">'HOBO UX100 Data'!H59</f>
        <v>#DIV/0!</v>
      </c>
      <c r="I12" s="16" t="e">
        <f ca="1">'HOBO UX100 Data'!G83</f>
        <v>#DIV/0!</v>
      </c>
      <c r="J12" s="16" t="e">
        <f ca="1">'HOBO UX100 Data'!H83</f>
        <v>#DIV/0!</v>
      </c>
      <c r="K12" s="5" t="e">
        <f ca="1">'HOBO UX100 Data'!G107</f>
        <v>#DIV/0!</v>
      </c>
      <c r="L12" s="5" t="e">
        <f ca="1">'HOBO UX100 Data'!H107</f>
        <v>#DIV/0!</v>
      </c>
      <c r="M12" s="16" t="e">
        <f ca="1">'HOBO UX100 Data'!G131</f>
        <v>#DIV/0!</v>
      </c>
      <c r="N12" s="16" t="e">
        <f ca="1">'HOBO UX100 Data'!H131</f>
        <v>#DIV/0!</v>
      </c>
    </row>
    <row r="13" spans="2:14" x14ac:dyDescent="0.25">
      <c r="B13" s="15">
        <v>0.25</v>
      </c>
      <c r="C13" s="5" t="e">
        <f ca="1">'HOBO UX100 Data'!G12</f>
        <v>#DIV/0!</v>
      </c>
      <c r="D13" s="5" t="e">
        <f ca="1">'HOBO UX100 Data'!H12</f>
        <v>#DIV/0!</v>
      </c>
      <c r="E13" s="16" t="e">
        <f ca="1">'HOBO UX100 Data'!G36</f>
        <v>#DIV/0!</v>
      </c>
      <c r="F13" s="16" t="e">
        <f ca="1">'HOBO UX100 Data'!H36</f>
        <v>#DIV/0!</v>
      </c>
      <c r="G13" s="5" t="e">
        <f ca="1">'HOBO UX100 Data'!G60</f>
        <v>#DIV/0!</v>
      </c>
      <c r="H13" s="5" t="e">
        <f ca="1">'HOBO UX100 Data'!H60</f>
        <v>#DIV/0!</v>
      </c>
      <c r="I13" s="16" t="e">
        <f ca="1">'HOBO UX100 Data'!G84</f>
        <v>#DIV/0!</v>
      </c>
      <c r="J13" s="16" t="e">
        <f ca="1">'HOBO UX100 Data'!H84</f>
        <v>#DIV/0!</v>
      </c>
      <c r="K13" s="5" t="e">
        <f ca="1">'HOBO UX100 Data'!G108</f>
        <v>#DIV/0!</v>
      </c>
      <c r="L13" s="5" t="e">
        <f ca="1">'HOBO UX100 Data'!H108</f>
        <v>#DIV/0!</v>
      </c>
      <c r="M13" s="16" t="e">
        <f ca="1">'HOBO UX100 Data'!G132</f>
        <v>#DIV/0!</v>
      </c>
      <c r="N13" s="16" t="e">
        <f ca="1">'HOBO UX100 Data'!H132</f>
        <v>#DIV/0!</v>
      </c>
    </row>
    <row r="14" spans="2:14" x14ac:dyDescent="0.25">
      <c r="B14" s="15">
        <v>0.29166666666666702</v>
      </c>
      <c r="C14" s="5" t="e">
        <f ca="1">'HOBO UX100 Data'!G13</f>
        <v>#DIV/0!</v>
      </c>
      <c r="D14" s="5" t="e">
        <f ca="1">'HOBO UX100 Data'!H13</f>
        <v>#DIV/0!</v>
      </c>
      <c r="E14" s="16" t="e">
        <f ca="1">'HOBO UX100 Data'!G37</f>
        <v>#DIV/0!</v>
      </c>
      <c r="F14" s="16" t="e">
        <f ca="1">'HOBO UX100 Data'!H37</f>
        <v>#DIV/0!</v>
      </c>
      <c r="G14" s="5" t="e">
        <f ca="1">'HOBO UX100 Data'!G61</f>
        <v>#DIV/0!</v>
      </c>
      <c r="H14" s="5" t="e">
        <f ca="1">'HOBO UX100 Data'!H61</f>
        <v>#DIV/0!</v>
      </c>
      <c r="I14" s="16" t="e">
        <f ca="1">'HOBO UX100 Data'!G85</f>
        <v>#DIV/0!</v>
      </c>
      <c r="J14" s="16" t="e">
        <f ca="1">'HOBO UX100 Data'!H85</f>
        <v>#DIV/0!</v>
      </c>
      <c r="K14" s="5" t="e">
        <f ca="1">'HOBO UX100 Data'!G109</f>
        <v>#DIV/0!</v>
      </c>
      <c r="L14" s="5" t="e">
        <f ca="1">'HOBO UX100 Data'!H109</f>
        <v>#DIV/0!</v>
      </c>
      <c r="M14" s="16" t="e">
        <f ca="1">'HOBO UX100 Data'!G133</f>
        <v>#DIV/0!</v>
      </c>
      <c r="N14" s="16" t="e">
        <f ca="1">'HOBO UX100 Data'!H133</f>
        <v>#DIV/0!</v>
      </c>
    </row>
    <row r="15" spans="2:14" x14ac:dyDescent="0.25">
      <c r="B15" s="15">
        <v>0.33333333333333398</v>
      </c>
      <c r="C15" s="5" t="e">
        <f ca="1">'HOBO UX100 Data'!G14</f>
        <v>#DIV/0!</v>
      </c>
      <c r="D15" s="5" t="e">
        <f ca="1">'HOBO UX100 Data'!H14</f>
        <v>#DIV/0!</v>
      </c>
      <c r="E15" s="16" t="e">
        <f ca="1">'HOBO UX100 Data'!G38</f>
        <v>#DIV/0!</v>
      </c>
      <c r="F15" s="16" t="e">
        <f ca="1">'HOBO UX100 Data'!H38</f>
        <v>#DIV/0!</v>
      </c>
      <c r="G15" s="5" t="e">
        <f ca="1">'HOBO UX100 Data'!G62</f>
        <v>#DIV/0!</v>
      </c>
      <c r="H15" s="5" t="e">
        <f ca="1">'HOBO UX100 Data'!H62</f>
        <v>#DIV/0!</v>
      </c>
      <c r="I15" s="16" t="e">
        <f ca="1">'HOBO UX100 Data'!G86</f>
        <v>#DIV/0!</v>
      </c>
      <c r="J15" s="16" t="e">
        <f ca="1">'HOBO UX100 Data'!H86</f>
        <v>#DIV/0!</v>
      </c>
      <c r="K15" s="5" t="e">
        <f ca="1">'HOBO UX100 Data'!G110</f>
        <v>#DIV/0!</v>
      </c>
      <c r="L15" s="5" t="e">
        <f ca="1">'HOBO UX100 Data'!H110</f>
        <v>#DIV/0!</v>
      </c>
      <c r="M15" s="16" t="e">
        <f ca="1">'HOBO UX100 Data'!G134</f>
        <v>#DIV/0!</v>
      </c>
      <c r="N15" s="16" t="e">
        <f ca="1">'HOBO UX100 Data'!H134</f>
        <v>#DIV/0!</v>
      </c>
    </row>
    <row r="16" spans="2:14" x14ac:dyDescent="0.25">
      <c r="B16" s="15">
        <v>0.375</v>
      </c>
      <c r="C16" s="5" t="e">
        <f ca="1">'HOBO UX100 Data'!G15</f>
        <v>#DIV/0!</v>
      </c>
      <c r="D16" s="5" t="e">
        <f ca="1">'HOBO UX100 Data'!H15</f>
        <v>#DIV/0!</v>
      </c>
      <c r="E16" s="16" t="e">
        <f ca="1">'HOBO UX100 Data'!G39</f>
        <v>#DIV/0!</v>
      </c>
      <c r="F16" s="16" t="e">
        <f ca="1">'HOBO UX100 Data'!H39</f>
        <v>#DIV/0!</v>
      </c>
      <c r="G16" s="5" t="e">
        <f ca="1">'HOBO UX100 Data'!G63</f>
        <v>#DIV/0!</v>
      </c>
      <c r="H16" s="5" t="e">
        <f ca="1">'HOBO UX100 Data'!H63</f>
        <v>#DIV/0!</v>
      </c>
      <c r="I16" s="16" t="e">
        <f ca="1">'HOBO UX100 Data'!G87</f>
        <v>#DIV/0!</v>
      </c>
      <c r="J16" s="16" t="e">
        <f ca="1">'HOBO UX100 Data'!H87</f>
        <v>#DIV/0!</v>
      </c>
      <c r="K16" s="5" t="e">
        <f ca="1">'HOBO UX100 Data'!G111</f>
        <v>#DIV/0!</v>
      </c>
      <c r="L16" s="5" t="e">
        <f ca="1">'HOBO UX100 Data'!H111</f>
        <v>#DIV/0!</v>
      </c>
      <c r="M16" s="16" t="e">
        <f ca="1">'HOBO UX100 Data'!G135</f>
        <v>#DIV/0!</v>
      </c>
      <c r="N16" s="16" t="e">
        <f ca="1">'HOBO UX100 Data'!H135</f>
        <v>#DIV/0!</v>
      </c>
    </row>
    <row r="17" spans="2:14" x14ac:dyDescent="0.25">
      <c r="B17" s="15">
        <v>0.41666666666666702</v>
      </c>
      <c r="C17" s="5" t="e">
        <f ca="1">'HOBO UX100 Data'!G16</f>
        <v>#DIV/0!</v>
      </c>
      <c r="D17" s="5" t="e">
        <f ca="1">'HOBO UX100 Data'!H16</f>
        <v>#DIV/0!</v>
      </c>
      <c r="E17" s="16" t="e">
        <f ca="1">'HOBO UX100 Data'!G40</f>
        <v>#DIV/0!</v>
      </c>
      <c r="F17" s="16" t="e">
        <f ca="1">'HOBO UX100 Data'!H40</f>
        <v>#DIV/0!</v>
      </c>
      <c r="G17" s="5" t="e">
        <f ca="1">'HOBO UX100 Data'!G64</f>
        <v>#DIV/0!</v>
      </c>
      <c r="H17" s="5" t="e">
        <f ca="1">'HOBO UX100 Data'!H64</f>
        <v>#DIV/0!</v>
      </c>
      <c r="I17" s="16" t="e">
        <f ca="1">'HOBO UX100 Data'!G88</f>
        <v>#DIV/0!</v>
      </c>
      <c r="J17" s="16" t="e">
        <f ca="1">'HOBO UX100 Data'!H88</f>
        <v>#DIV/0!</v>
      </c>
      <c r="K17" s="5" t="e">
        <f ca="1">'HOBO UX100 Data'!G112</f>
        <v>#DIV/0!</v>
      </c>
      <c r="L17" s="5" t="e">
        <f ca="1">'HOBO UX100 Data'!H112</f>
        <v>#DIV/0!</v>
      </c>
      <c r="M17" s="16" t="e">
        <f ca="1">'HOBO UX100 Data'!G136</f>
        <v>#DIV/0!</v>
      </c>
      <c r="N17" s="16" t="e">
        <f ca="1">'HOBO UX100 Data'!H136</f>
        <v>#DIV/0!</v>
      </c>
    </row>
    <row r="18" spans="2:14" x14ac:dyDescent="0.25">
      <c r="B18" s="15">
        <v>0.45833333333333398</v>
      </c>
      <c r="C18" s="5" t="e">
        <f ca="1">'HOBO UX100 Data'!G17</f>
        <v>#DIV/0!</v>
      </c>
      <c r="D18" s="5" t="e">
        <f ca="1">'HOBO UX100 Data'!H17</f>
        <v>#DIV/0!</v>
      </c>
      <c r="E18" s="16" t="e">
        <f ca="1">'HOBO UX100 Data'!G41</f>
        <v>#DIV/0!</v>
      </c>
      <c r="F18" s="16" t="e">
        <f ca="1">'HOBO UX100 Data'!H41</f>
        <v>#DIV/0!</v>
      </c>
      <c r="G18" s="5" t="e">
        <f ca="1">'HOBO UX100 Data'!G65</f>
        <v>#DIV/0!</v>
      </c>
      <c r="H18" s="5" t="e">
        <f ca="1">'HOBO UX100 Data'!H65</f>
        <v>#DIV/0!</v>
      </c>
      <c r="I18" s="16" t="e">
        <f ca="1">'HOBO UX100 Data'!G89</f>
        <v>#DIV/0!</v>
      </c>
      <c r="J18" s="16" t="e">
        <f ca="1">'HOBO UX100 Data'!H89</f>
        <v>#DIV/0!</v>
      </c>
      <c r="K18" s="5" t="e">
        <f ca="1">'HOBO UX100 Data'!G113</f>
        <v>#DIV/0!</v>
      </c>
      <c r="L18" s="5" t="e">
        <f ca="1">'HOBO UX100 Data'!H113</f>
        <v>#DIV/0!</v>
      </c>
      <c r="M18" s="16" t="e">
        <f ca="1">'HOBO UX100 Data'!G137</f>
        <v>#DIV/0!</v>
      </c>
      <c r="N18" s="16" t="e">
        <f ca="1">'HOBO UX100 Data'!H137</f>
        <v>#DIV/0!</v>
      </c>
    </row>
    <row r="19" spans="2:14" x14ac:dyDescent="0.25">
      <c r="B19" s="15">
        <v>0.5</v>
      </c>
      <c r="C19" s="5" t="e">
        <f ca="1">'HOBO UX100 Data'!G18</f>
        <v>#DIV/0!</v>
      </c>
      <c r="D19" s="5" t="e">
        <f ca="1">'HOBO UX100 Data'!H18</f>
        <v>#DIV/0!</v>
      </c>
      <c r="E19" s="16" t="e">
        <f ca="1">'HOBO UX100 Data'!G42</f>
        <v>#DIV/0!</v>
      </c>
      <c r="F19" s="16" t="e">
        <f ca="1">'HOBO UX100 Data'!H42</f>
        <v>#DIV/0!</v>
      </c>
      <c r="G19" s="5" t="e">
        <f ca="1">'HOBO UX100 Data'!G66</f>
        <v>#DIV/0!</v>
      </c>
      <c r="H19" s="5" t="e">
        <f ca="1">'HOBO UX100 Data'!H66</f>
        <v>#DIV/0!</v>
      </c>
      <c r="I19" s="16" t="e">
        <f ca="1">'HOBO UX100 Data'!G90</f>
        <v>#DIV/0!</v>
      </c>
      <c r="J19" s="16" t="e">
        <f ca="1">'HOBO UX100 Data'!H90</f>
        <v>#DIV/0!</v>
      </c>
      <c r="K19" s="5" t="e">
        <f ca="1">'HOBO UX100 Data'!G114</f>
        <v>#DIV/0!</v>
      </c>
      <c r="L19" s="5" t="e">
        <f ca="1">'HOBO UX100 Data'!H114</f>
        <v>#DIV/0!</v>
      </c>
      <c r="M19" s="16" t="e">
        <f ca="1">'HOBO UX100 Data'!G138</f>
        <v>#DIV/0!</v>
      </c>
      <c r="N19" s="16" t="e">
        <f ca="1">'HOBO UX100 Data'!H138</f>
        <v>#DIV/0!</v>
      </c>
    </row>
    <row r="20" spans="2:14" x14ac:dyDescent="0.25">
      <c r="B20" s="15">
        <v>0.54166666666666696</v>
      </c>
      <c r="C20" s="5" t="e">
        <f ca="1">'HOBO UX100 Data'!G19</f>
        <v>#DIV/0!</v>
      </c>
      <c r="D20" s="5" t="e">
        <f ca="1">'HOBO UX100 Data'!H19</f>
        <v>#DIV/0!</v>
      </c>
      <c r="E20" s="16" t="e">
        <f ca="1">'HOBO UX100 Data'!G43</f>
        <v>#DIV/0!</v>
      </c>
      <c r="F20" s="16" t="e">
        <f ca="1">'HOBO UX100 Data'!H43</f>
        <v>#DIV/0!</v>
      </c>
      <c r="G20" s="5" t="e">
        <f ca="1">'HOBO UX100 Data'!G67</f>
        <v>#DIV/0!</v>
      </c>
      <c r="H20" s="5" t="e">
        <f ca="1">'HOBO UX100 Data'!H67</f>
        <v>#DIV/0!</v>
      </c>
      <c r="I20" s="16" t="e">
        <f ca="1">'HOBO UX100 Data'!G91</f>
        <v>#DIV/0!</v>
      </c>
      <c r="J20" s="16" t="e">
        <f ca="1">'HOBO UX100 Data'!H91</f>
        <v>#DIV/0!</v>
      </c>
      <c r="K20" s="5" t="e">
        <f ca="1">'HOBO UX100 Data'!G115</f>
        <v>#DIV/0!</v>
      </c>
      <c r="L20" s="5" t="e">
        <f ca="1">'HOBO UX100 Data'!H115</f>
        <v>#DIV/0!</v>
      </c>
      <c r="M20" s="16" t="e">
        <f ca="1">'HOBO UX100 Data'!G139</f>
        <v>#DIV/0!</v>
      </c>
      <c r="N20" s="16" t="e">
        <f ca="1">'HOBO UX100 Data'!H139</f>
        <v>#DIV/0!</v>
      </c>
    </row>
    <row r="21" spans="2:14" x14ac:dyDescent="0.25">
      <c r="B21" s="15">
        <v>0.58333333333333404</v>
      </c>
      <c r="C21" s="5" t="e">
        <f ca="1">'HOBO UX100 Data'!G20</f>
        <v>#DIV/0!</v>
      </c>
      <c r="D21" s="5" t="e">
        <f ca="1">'HOBO UX100 Data'!H20</f>
        <v>#DIV/0!</v>
      </c>
      <c r="E21" s="16" t="e">
        <f ca="1">'HOBO UX100 Data'!G44</f>
        <v>#DIV/0!</v>
      </c>
      <c r="F21" s="16" t="e">
        <f ca="1">'HOBO UX100 Data'!H44</f>
        <v>#DIV/0!</v>
      </c>
      <c r="G21" s="5" t="e">
        <f ca="1">'HOBO UX100 Data'!G68</f>
        <v>#DIV/0!</v>
      </c>
      <c r="H21" s="5" t="e">
        <f ca="1">'HOBO UX100 Data'!H68</f>
        <v>#DIV/0!</v>
      </c>
      <c r="I21" s="16" t="e">
        <f ca="1">'HOBO UX100 Data'!G92</f>
        <v>#DIV/0!</v>
      </c>
      <c r="J21" s="16" t="e">
        <f ca="1">'HOBO UX100 Data'!H92</f>
        <v>#DIV/0!</v>
      </c>
      <c r="K21" s="5" t="e">
        <f ca="1">'HOBO UX100 Data'!G116</f>
        <v>#DIV/0!</v>
      </c>
      <c r="L21" s="5" t="e">
        <f ca="1">'HOBO UX100 Data'!H116</f>
        <v>#DIV/0!</v>
      </c>
      <c r="M21" s="16" t="e">
        <f ca="1">'HOBO UX100 Data'!G140</f>
        <v>#DIV/0!</v>
      </c>
      <c r="N21" s="16" t="e">
        <f ca="1">'HOBO UX100 Data'!H140</f>
        <v>#DIV/0!</v>
      </c>
    </row>
    <row r="22" spans="2:14" x14ac:dyDescent="0.25">
      <c r="B22" s="15">
        <v>0.625</v>
      </c>
      <c r="C22" s="5" t="e">
        <f ca="1">'HOBO UX100 Data'!G21</f>
        <v>#DIV/0!</v>
      </c>
      <c r="D22" s="5" t="e">
        <f ca="1">'HOBO UX100 Data'!H21</f>
        <v>#DIV/0!</v>
      </c>
      <c r="E22" s="16" t="e">
        <f ca="1">'HOBO UX100 Data'!G45</f>
        <v>#DIV/0!</v>
      </c>
      <c r="F22" s="16" t="e">
        <f ca="1">'HOBO UX100 Data'!H45</f>
        <v>#DIV/0!</v>
      </c>
      <c r="G22" s="5" t="e">
        <f ca="1">'HOBO UX100 Data'!G69</f>
        <v>#DIV/0!</v>
      </c>
      <c r="H22" s="5" t="e">
        <f ca="1">'HOBO UX100 Data'!H69</f>
        <v>#DIV/0!</v>
      </c>
      <c r="I22" s="16" t="e">
        <f ca="1">'HOBO UX100 Data'!G93</f>
        <v>#DIV/0!</v>
      </c>
      <c r="J22" s="16" t="e">
        <f ca="1">'HOBO UX100 Data'!H93</f>
        <v>#DIV/0!</v>
      </c>
      <c r="K22" s="5" t="e">
        <f ca="1">'HOBO UX100 Data'!G117</f>
        <v>#DIV/0!</v>
      </c>
      <c r="L22" s="5" t="e">
        <f ca="1">'HOBO UX100 Data'!H117</f>
        <v>#DIV/0!</v>
      </c>
      <c r="M22" s="16" t="e">
        <f ca="1">'HOBO UX100 Data'!G141</f>
        <v>#DIV/0!</v>
      </c>
      <c r="N22" s="16" t="e">
        <f ca="1">'HOBO UX100 Data'!H141</f>
        <v>#DIV/0!</v>
      </c>
    </row>
    <row r="23" spans="2:14" x14ac:dyDescent="0.25">
      <c r="B23" s="15">
        <v>0.66666666666666696</v>
      </c>
      <c r="C23" s="5" t="e">
        <f ca="1">'HOBO UX100 Data'!G22</f>
        <v>#DIV/0!</v>
      </c>
      <c r="D23" s="5" t="e">
        <f ca="1">'HOBO UX100 Data'!H22</f>
        <v>#DIV/0!</v>
      </c>
      <c r="E23" s="16" t="e">
        <f ca="1">'HOBO UX100 Data'!G46</f>
        <v>#DIV/0!</v>
      </c>
      <c r="F23" s="16" t="e">
        <f ca="1">'HOBO UX100 Data'!H46</f>
        <v>#DIV/0!</v>
      </c>
      <c r="G23" s="5" t="e">
        <f ca="1">'HOBO UX100 Data'!G70</f>
        <v>#DIV/0!</v>
      </c>
      <c r="H23" s="5" t="e">
        <f ca="1">'HOBO UX100 Data'!H70</f>
        <v>#DIV/0!</v>
      </c>
      <c r="I23" s="16" t="e">
        <f ca="1">'HOBO UX100 Data'!G94</f>
        <v>#DIV/0!</v>
      </c>
      <c r="J23" s="16" t="e">
        <f ca="1">'HOBO UX100 Data'!H94</f>
        <v>#DIV/0!</v>
      </c>
      <c r="K23" s="5" t="e">
        <f ca="1">'HOBO UX100 Data'!G118</f>
        <v>#DIV/0!</v>
      </c>
      <c r="L23" s="5" t="e">
        <f ca="1">'HOBO UX100 Data'!H118</f>
        <v>#DIV/0!</v>
      </c>
      <c r="M23" s="16" t="e">
        <f ca="1">'HOBO UX100 Data'!G142</f>
        <v>#DIV/0!</v>
      </c>
      <c r="N23" s="16" t="e">
        <f ca="1">'HOBO UX100 Data'!H142</f>
        <v>#DIV/0!</v>
      </c>
    </row>
    <row r="24" spans="2:14" x14ac:dyDescent="0.25">
      <c r="B24" s="15">
        <v>0.70833333333333404</v>
      </c>
      <c r="C24" s="5" t="e">
        <f ca="1">'HOBO UX100 Data'!G23</f>
        <v>#DIV/0!</v>
      </c>
      <c r="D24" s="5" t="e">
        <f ca="1">'HOBO UX100 Data'!H23</f>
        <v>#DIV/0!</v>
      </c>
      <c r="E24" s="16" t="e">
        <f ca="1">'HOBO UX100 Data'!G47</f>
        <v>#DIV/0!</v>
      </c>
      <c r="F24" s="16" t="e">
        <f ca="1">'HOBO UX100 Data'!H47</f>
        <v>#DIV/0!</v>
      </c>
      <c r="G24" s="5" t="e">
        <f ca="1">'HOBO UX100 Data'!G71</f>
        <v>#DIV/0!</v>
      </c>
      <c r="H24" s="5" t="e">
        <f ca="1">'HOBO UX100 Data'!H71</f>
        <v>#DIV/0!</v>
      </c>
      <c r="I24" s="16" t="e">
        <f ca="1">'HOBO UX100 Data'!G95</f>
        <v>#DIV/0!</v>
      </c>
      <c r="J24" s="16" t="e">
        <f ca="1">'HOBO UX100 Data'!H95</f>
        <v>#DIV/0!</v>
      </c>
      <c r="K24" s="5" t="e">
        <f ca="1">'HOBO UX100 Data'!G119</f>
        <v>#DIV/0!</v>
      </c>
      <c r="L24" s="5" t="e">
        <f ca="1">'HOBO UX100 Data'!H119</f>
        <v>#DIV/0!</v>
      </c>
      <c r="M24" s="16" t="e">
        <f ca="1">'HOBO UX100 Data'!G143</f>
        <v>#DIV/0!</v>
      </c>
      <c r="N24" s="16" t="e">
        <f ca="1">'HOBO UX100 Data'!H143</f>
        <v>#DIV/0!</v>
      </c>
    </row>
    <row r="25" spans="2:14" x14ac:dyDescent="0.25">
      <c r="B25" s="15">
        <v>0.750000000000001</v>
      </c>
      <c r="C25" s="5" t="e">
        <f ca="1">'HOBO UX100 Data'!G24</f>
        <v>#DIV/0!</v>
      </c>
      <c r="D25" s="5" t="e">
        <f ca="1">'HOBO UX100 Data'!H24</f>
        <v>#DIV/0!</v>
      </c>
      <c r="E25" s="16" t="e">
        <f ca="1">'HOBO UX100 Data'!G48</f>
        <v>#DIV/0!</v>
      </c>
      <c r="F25" s="16" t="e">
        <f ca="1">'HOBO UX100 Data'!H48</f>
        <v>#DIV/0!</v>
      </c>
      <c r="G25" s="5" t="e">
        <f ca="1">'HOBO UX100 Data'!G72</f>
        <v>#DIV/0!</v>
      </c>
      <c r="H25" s="5" t="e">
        <f ca="1">'HOBO UX100 Data'!H72</f>
        <v>#DIV/0!</v>
      </c>
      <c r="I25" s="16" t="e">
        <f ca="1">'HOBO UX100 Data'!G96</f>
        <v>#DIV/0!</v>
      </c>
      <c r="J25" s="16" t="e">
        <f ca="1">'HOBO UX100 Data'!H96</f>
        <v>#DIV/0!</v>
      </c>
      <c r="K25" s="5" t="e">
        <f ca="1">'HOBO UX100 Data'!G120</f>
        <v>#DIV/0!</v>
      </c>
      <c r="L25" s="5" t="e">
        <f ca="1">'HOBO UX100 Data'!H120</f>
        <v>#DIV/0!</v>
      </c>
      <c r="M25" s="16" t="e">
        <f ca="1">'HOBO UX100 Data'!G144</f>
        <v>#DIV/0!</v>
      </c>
      <c r="N25" s="16" t="e">
        <f ca="1">'HOBO UX100 Data'!H144</f>
        <v>#DIV/0!</v>
      </c>
    </row>
    <row r="26" spans="2:14" x14ac:dyDescent="0.25">
      <c r="B26" s="15">
        <v>0.79166666666666696</v>
      </c>
      <c r="C26" s="5" t="e">
        <f ca="1">'HOBO UX100 Data'!G25</f>
        <v>#DIV/0!</v>
      </c>
      <c r="D26" s="5" t="e">
        <f ca="1">'HOBO UX100 Data'!H25</f>
        <v>#DIV/0!</v>
      </c>
      <c r="E26" s="16" t="e">
        <f ca="1">'HOBO UX100 Data'!G49</f>
        <v>#DIV/0!</v>
      </c>
      <c r="F26" s="16" t="e">
        <f ca="1">'HOBO UX100 Data'!H49</f>
        <v>#DIV/0!</v>
      </c>
      <c r="G26" s="5" t="e">
        <f ca="1">'HOBO UX100 Data'!G73</f>
        <v>#DIV/0!</v>
      </c>
      <c r="H26" s="5" t="e">
        <f ca="1">'HOBO UX100 Data'!H73</f>
        <v>#DIV/0!</v>
      </c>
      <c r="I26" s="16" t="e">
        <f ca="1">'HOBO UX100 Data'!G97</f>
        <v>#DIV/0!</v>
      </c>
      <c r="J26" s="16" t="e">
        <f ca="1">'HOBO UX100 Data'!H97</f>
        <v>#DIV/0!</v>
      </c>
      <c r="K26" s="5" t="e">
        <f ca="1">'HOBO UX100 Data'!G121</f>
        <v>#DIV/0!</v>
      </c>
      <c r="L26" s="5" t="e">
        <f ca="1">'HOBO UX100 Data'!H121</f>
        <v>#DIV/0!</v>
      </c>
      <c r="M26" s="16" t="e">
        <f ca="1">'HOBO UX100 Data'!G145</f>
        <v>#DIV/0!</v>
      </c>
      <c r="N26" s="16" t="e">
        <f ca="1">'HOBO UX100 Data'!H145</f>
        <v>#DIV/0!</v>
      </c>
    </row>
    <row r="27" spans="2:14" x14ac:dyDescent="0.25">
      <c r="B27" s="15">
        <v>0.83333333333333404</v>
      </c>
      <c r="C27" s="5" t="e">
        <f ca="1">'HOBO UX100 Data'!G26</f>
        <v>#DIV/0!</v>
      </c>
      <c r="D27" s="5" t="e">
        <f ca="1">'HOBO UX100 Data'!H26</f>
        <v>#DIV/0!</v>
      </c>
      <c r="E27" s="16" t="e">
        <f ca="1">'HOBO UX100 Data'!G50</f>
        <v>#DIV/0!</v>
      </c>
      <c r="F27" s="16" t="e">
        <f ca="1">'HOBO UX100 Data'!H50</f>
        <v>#DIV/0!</v>
      </c>
      <c r="G27" s="5" t="e">
        <f ca="1">'HOBO UX100 Data'!G74</f>
        <v>#DIV/0!</v>
      </c>
      <c r="H27" s="5" t="e">
        <f ca="1">'HOBO UX100 Data'!H74</f>
        <v>#DIV/0!</v>
      </c>
      <c r="I27" s="16" t="e">
        <f ca="1">'HOBO UX100 Data'!G98</f>
        <v>#DIV/0!</v>
      </c>
      <c r="J27" s="16" t="e">
        <f ca="1">'HOBO UX100 Data'!H98</f>
        <v>#DIV/0!</v>
      </c>
      <c r="K27" s="5" t="e">
        <f ca="1">'HOBO UX100 Data'!G122</f>
        <v>#DIV/0!</v>
      </c>
      <c r="L27" s="5" t="e">
        <f ca="1">'HOBO UX100 Data'!H122</f>
        <v>#DIV/0!</v>
      </c>
      <c r="M27" s="16" t="e">
        <f ca="1">'HOBO UX100 Data'!G146</f>
        <v>#DIV/0!</v>
      </c>
      <c r="N27" s="16" t="e">
        <f ca="1">'HOBO UX100 Data'!H146</f>
        <v>#DIV/0!</v>
      </c>
    </row>
    <row r="28" spans="2:14" x14ac:dyDescent="0.25">
      <c r="B28" s="15">
        <v>0.875000000000001</v>
      </c>
      <c r="C28" s="5" t="e">
        <f ca="1">'HOBO UX100 Data'!G27</f>
        <v>#DIV/0!</v>
      </c>
      <c r="D28" s="5" t="e">
        <f ca="1">'HOBO UX100 Data'!H27</f>
        <v>#DIV/0!</v>
      </c>
      <c r="E28" s="16" t="e">
        <f ca="1">'HOBO UX100 Data'!G51</f>
        <v>#DIV/0!</v>
      </c>
      <c r="F28" s="16" t="e">
        <f ca="1">'HOBO UX100 Data'!H51</f>
        <v>#DIV/0!</v>
      </c>
      <c r="G28" s="5" t="e">
        <f ca="1">'HOBO UX100 Data'!G75</f>
        <v>#DIV/0!</v>
      </c>
      <c r="H28" s="5" t="e">
        <f ca="1">'HOBO UX100 Data'!H75</f>
        <v>#DIV/0!</v>
      </c>
      <c r="I28" s="16" t="e">
        <f ca="1">'HOBO UX100 Data'!G99</f>
        <v>#DIV/0!</v>
      </c>
      <c r="J28" s="16" t="e">
        <f ca="1">'HOBO UX100 Data'!H99</f>
        <v>#DIV/0!</v>
      </c>
      <c r="K28" s="5" t="e">
        <f ca="1">'HOBO UX100 Data'!G123</f>
        <v>#DIV/0!</v>
      </c>
      <c r="L28" s="5" t="e">
        <f ca="1">'HOBO UX100 Data'!H123</f>
        <v>#DIV/0!</v>
      </c>
      <c r="M28" s="16" t="e">
        <f ca="1">'HOBO UX100 Data'!G147</f>
        <v>#DIV/0!</v>
      </c>
      <c r="N28" s="16" t="e">
        <f ca="1">'HOBO UX100 Data'!H147</f>
        <v>#DIV/0!</v>
      </c>
    </row>
    <row r="29" spans="2:14" x14ac:dyDescent="0.25">
      <c r="B29" s="15">
        <v>0.91666666666666696</v>
      </c>
      <c r="C29" s="5" t="e">
        <f ca="1">'HOBO UX100 Data'!G28</f>
        <v>#DIV/0!</v>
      </c>
      <c r="D29" s="5" t="e">
        <f ca="1">'HOBO UX100 Data'!H28</f>
        <v>#DIV/0!</v>
      </c>
      <c r="E29" s="16" t="e">
        <f ca="1">'HOBO UX100 Data'!G52</f>
        <v>#DIV/0!</v>
      </c>
      <c r="F29" s="16" t="e">
        <f ca="1">'HOBO UX100 Data'!H52</f>
        <v>#DIV/0!</v>
      </c>
      <c r="G29" s="5" t="e">
        <f ca="1">'HOBO UX100 Data'!G76</f>
        <v>#DIV/0!</v>
      </c>
      <c r="H29" s="5" t="e">
        <f ca="1">'HOBO UX100 Data'!H76</f>
        <v>#DIV/0!</v>
      </c>
      <c r="I29" s="16" t="e">
        <f ca="1">'HOBO UX100 Data'!G100</f>
        <v>#DIV/0!</v>
      </c>
      <c r="J29" s="16" t="e">
        <f ca="1">'HOBO UX100 Data'!H100</f>
        <v>#DIV/0!</v>
      </c>
      <c r="K29" s="5" t="e">
        <f ca="1">'HOBO UX100 Data'!G124</f>
        <v>#DIV/0!</v>
      </c>
      <c r="L29" s="5" t="e">
        <f ca="1">'HOBO UX100 Data'!H124</f>
        <v>#DIV/0!</v>
      </c>
      <c r="M29" s="16" t="e">
        <f ca="1">'HOBO UX100 Data'!G148</f>
        <v>#DIV/0!</v>
      </c>
      <c r="N29" s="16" t="e">
        <f ca="1">'HOBO UX100 Data'!H148</f>
        <v>#DIV/0!</v>
      </c>
    </row>
    <row r="30" spans="2:14" x14ac:dyDescent="0.25">
      <c r="B30" s="15">
        <v>0.95833333333333404</v>
      </c>
      <c r="C30" s="5" t="e">
        <f ca="1">'HOBO UX100 Data'!G29</f>
        <v>#DIV/0!</v>
      </c>
      <c r="D30" s="5" t="e">
        <f ca="1">'HOBO UX100 Data'!H29</f>
        <v>#DIV/0!</v>
      </c>
      <c r="E30" s="16" t="e">
        <f ca="1">'HOBO UX100 Data'!G53</f>
        <v>#DIV/0!</v>
      </c>
      <c r="F30" s="16" t="e">
        <f ca="1">'HOBO UX100 Data'!H53</f>
        <v>#DIV/0!</v>
      </c>
      <c r="G30" s="5" t="e">
        <f ca="1">'HOBO UX100 Data'!G77</f>
        <v>#DIV/0!</v>
      </c>
      <c r="H30" s="5" t="e">
        <f ca="1">'HOBO UX100 Data'!H77</f>
        <v>#DIV/0!</v>
      </c>
      <c r="I30" s="16" t="e">
        <f ca="1">'HOBO UX100 Data'!G101</f>
        <v>#DIV/0!</v>
      </c>
      <c r="J30" s="16" t="e">
        <f ca="1">'HOBO UX100 Data'!H101</f>
        <v>#DIV/0!</v>
      </c>
      <c r="K30" s="5" t="e">
        <f ca="1">'HOBO UX100 Data'!G125</f>
        <v>#DIV/0!</v>
      </c>
      <c r="L30" s="5" t="e">
        <f ca="1">'HOBO UX100 Data'!H125</f>
        <v>#DIV/0!</v>
      </c>
      <c r="M30" s="16" t="e">
        <f ca="1">'HOBO UX100 Data'!G149</f>
        <v>#DIV/0!</v>
      </c>
      <c r="N30" s="16" t="e">
        <f ca="1">'HOBO UX100 Data'!H149</f>
        <v>#DIV/0!</v>
      </c>
    </row>
    <row r="31" spans="2:14" ht="15.75" x14ac:dyDescent="0.25">
      <c r="B31" s="17" t="s">
        <v>32</v>
      </c>
      <c r="C31" s="4" t="e">
        <f ca="1">AVERAGE(C7:C30)</f>
        <v>#DIV/0!</v>
      </c>
      <c r="D31" s="4" t="e">
        <f t="shared" ref="D31:N31" ca="1" si="0">AVERAGE(D7:D30)</f>
        <v>#DIV/0!</v>
      </c>
      <c r="E31" s="14" t="e">
        <f t="shared" ca="1" si="0"/>
        <v>#DIV/0!</v>
      </c>
      <c r="F31" s="14" t="e">
        <f t="shared" ca="1" si="0"/>
        <v>#DIV/0!</v>
      </c>
      <c r="G31" s="4" t="e">
        <f t="shared" ca="1" si="0"/>
        <v>#DIV/0!</v>
      </c>
      <c r="H31" s="4" t="e">
        <f t="shared" ca="1" si="0"/>
        <v>#DIV/0!</v>
      </c>
      <c r="I31" s="14" t="e">
        <f t="shared" ca="1" si="0"/>
        <v>#DIV/0!</v>
      </c>
      <c r="J31" s="14" t="e">
        <f t="shared" ca="1" si="0"/>
        <v>#DIV/0!</v>
      </c>
      <c r="K31" s="4" t="e">
        <f t="shared" ca="1" si="0"/>
        <v>#DIV/0!</v>
      </c>
      <c r="L31" s="4" t="e">
        <f t="shared" ca="1" si="0"/>
        <v>#DIV/0!</v>
      </c>
      <c r="M31" s="14" t="e">
        <f t="shared" ca="1" si="0"/>
        <v>#DIV/0!</v>
      </c>
      <c r="N31" s="14" t="e">
        <f t="shared" ca="1" si="0"/>
        <v>#DIV/0!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750"/>
  <sheetViews>
    <sheetView workbookViewId="0"/>
  </sheetViews>
  <sheetFormatPr defaultRowHeight="15" x14ac:dyDescent="0.25"/>
  <cols>
    <col min="1" max="1" width="15.85546875" style="35" bestFit="1" customWidth="1"/>
    <col min="2" max="2" width="11" style="10" customWidth="1"/>
    <col min="3" max="3" width="10.42578125" style="10" bestFit="1" customWidth="1"/>
    <col min="4" max="4" width="10.140625" style="10" customWidth="1"/>
    <col min="5" max="5" width="9.140625" style="10"/>
    <col min="6" max="6" width="15.85546875" style="10" bestFit="1" customWidth="1"/>
    <col min="7" max="7" width="9.85546875" style="10" customWidth="1"/>
    <col min="8" max="8" width="21.140625" style="10" customWidth="1"/>
    <col min="9" max="9" width="14.42578125" style="10" customWidth="1"/>
    <col min="10" max="10" width="14.5703125" style="10" customWidth="1"/>
    <col min="11" max="17" width="9.140625" style="10"/>
    <col min="18" max="18" width="3.42578125" style="10" customWidth="1"/>
    <col min="19" max="16384" width="9.140625" style="10"/>
  </cols>
  <sheetData>
    <row r="2" spans="1:18" ht="20.100000000000001" customHeight="1" x14ac:dyDescent="0.25">
      <c r="B2" s="73" t="s">
        <v>68</v>
      </c>
      <c r="C2" s="70"/>
      <c r="D2" s="70"/>
      <c r="E2" s="70"/>
      <c r="F2" s="70"/>
      <c r="G2" s="70"/>
      <c r="H2" s="70"/>
      <c r="I2" s="70"/>
      <c r="J2" s="70"/>
      <c r="K2" s="70"/>
      <c r="L2" s="70"/>
      <c r="M2" s="8"/>
      <c r="N2" s="8"/>
      <c r="O2" s="8"/>
      <c r="P2" s="8"/>
      <c r="Q2" s="8"/>
      <c r="R2" s="9"/>
    </row>
    <row r="3" spans="1:18" ht="20.100000000000001" customHeight="1" x14ac:dyDescent="0.25">
      <c r="B3" s="38" t="s">
        <v>22</v>
      </c>
      <c r="C3" s="39"/>
      <c r="D3" s="50"/>
      <c r="E3" s="40" t="s">
        <v>23</v>
      </c>
      <c r="F3" s="39"/>
      <c r="G3" s="39"/>
      <c r="H3" s="39"/>
      <c r="I3" s="69" t="s">
        <v>15</v>
      </c>
      <c r="J3" s="41" t="e">
        <f>DATE(General!D19,General!D20,General!D21+5)+TIME(23,60-D3,0)</f>
        <v>#NUM!</v>
      </c>
      <c r="K3" s="40" t="s">
        <v>24</v>
      </c>
      <c r="L3" s="39"/>
      <c r="M3" s="24"/>
      <c r="N3" s="24"/>
      <c r="O3" s="24"/>
      <c r="P3" s="24"/>
      <c r="Q3" s="24"/>
      <c r="R3" s="25"/>
    </row>
    <row r="5" spans="1:18" x14ac:dyDescent="0.25">
      <c r="A5" s="42" t="s">
        <v>14</v>
      </c>
      <c r="B5" s="31" t="s">
        <v>40</v>
      </c>
      <c r="C5" s="31" t="s">
        <v>41</v>
      </c>
      <c r="D5" s="11"/>
      <c r="E5" s="31" t="s">
        <v>25</v>
      </c>
      <c r="F5" s="31" t="s">
        <v>14</v>
      </c>
      <c r="G5" s="31" t="s">
        <v>40</v>
      </c>
    </row>
    <row r="6" spans="1:18" x14ac:dyDescent="0.25">
      <c r="A6" s="42" t="e">
        <f>DATE(General!D19,General!D20,General!D21)+TIME(0,0,0)</f>
        <v>#NUM!</v>
      </c>
      <c r="B6" s="48"/>
      <c r="C6" s="48"/>
      <c r="D6" s="11"/>
      <c r="E6" s="31">
        <v>1</v>
      </c>
      <c r="F6" s="43" t="e">
        <f>A6+TIME(0,0,0)</f>
        <v>#NUM!</v>
      </c>
      <c r="G6" s="31" t="e">
        <f ca="1">SUM(B6:OFFSET(B6,60/$D$3-1,0,1,1))</f>
        <v>#DIV/0!</v>
      </c>
      <c r="H6" s="44"/>
    </row>
    <row r="7" spans="1:18" x14ac:dyDescent="0.25">
      <c r="A7" s="42" t="e">
        <f t="shared" ref="A7:A70" si="0">IF(A6="","",IF($J$3-A6&lt;0.01,"",(A6+TIME(0,$D$3,0))))</f>
        <v>#NUM!</v>
      </c>
      <c r="B7" s="48"/>
      <c r="C7" s="48"/>
      <c r="D7" s="11"/>
      <c r="E7" s="31">
        <v>2</v>
      </c>
      <c r="F7" s="43" t="e">
        <f>F6+TIME(1,0,0)</f>
        <v>#NUM!</v>
      </c>
      <c r="G7" s="31" t="e">
        <f ca="1">SUM(OFFSET(G7,(60/$D$3-1)*($E7-1),-5,1,1):OFFSET(OFFSET(G7,(60/$D$3-1)*($E7-1),-5,1,1),60/$D$3-1,0,1,1))</f>
        <v>#DIV/0!</v>
      </c>
      <c r="H7" s="44"/>
    </row>
    <row r="8" spans="1:18" x14ac:dyDescent="0.25">
      <c r="A8" s="42" t="e">
        <f t="shared" si="0"/>
        <v>#NUM!</v>
      </c>
      <c r="B8" s="48"/>
      <c r="C8" s="48"/>
      <c r="D8" s="11"/>
      <c r="E8" s="31">
        <v>3</v>
      </c>
      <c r="F8" s="43" t="e">
        <f>F7+TIME(1,0,0)</f>
        <v>#NUM!</v>
      </c>
      <c r="G8" s="31" t="e">
        <f ca="1">SUM(OFFSET(G8,(60/$D$3-1)*($E8-1),-5,1,1):OFFSET(OFFSET(G8,(60/$D$3-1)*($E8-1),-5,1,1),60/$D$3-1,0,1,1))</f>
        <v>#DIV/0!</v>
      </c>
    </row>
    <row r="9" spans="1:18" x14ac:dyDescent="0.25">
      <c r="A9" s="42" t="e">
        <f t="shared" si="0"/>
        <v>#NUM!</v>
      </c>
      <c r="B9" s="48"/>
      <c r="C9" s="48"/>
      <c r="D9" s="11"/>
      <c r="E9" s="31">
        <v>4</v>
      </c>
      <c r="F9" s="43" t="e">
        <f>F8+TIME(1,0,0)</f>
        <v>#NUM!</v>
      </c>
      <c r="G9" s="31" t="e">
        <f ca="1">SUM(OFFSET(G9,(60/$D$3-1)*($E9-1),-5,1,1):OFFSET(OFFSET(G9,(60/$D$3-1)*($E9-1),-5,1,1),60/$D$3-1,0,1,1))</f>
        <v>#DIV/0!</v>
      </c>
    </row>
    <row r="10" spans="1:18" x14ac:dyDescent="0.25">
      <c r="A10" s="42" t="e">
        <f t="shared" si="0"/>
        <v>#NUM!</v>
      </c>
      <c r="B10" s="48"/>
      <c r="C10" s="48"/>
      <c r="D10" s="11"/>
      <c r="E10" s="31">
        <v>5</v>
      </c>
      <c r="F10" s="43" t="e">
        <f>F9+TIME(1,0,0)</f>
        <v>#NUM!</v>
      </c>
      <c r="G10" s="31" t="e">
        <f ca="1">SUM(OFFSET(G10,(60/$D$3-1)*($E10-1),-5,1,1):OFFSET(OFFSET(G10,(60/$D$3-1)*($E10-1),-5,1,1),60/$D$3-1,0,1,1))</f>
        <v>#DIV/0!</v>
      </c>
    </row>
    <row r="11" spans="1:18" x14ac:dyDescent="0.25">
      <c r="A11" s="42" t="e">
        <f t="shared" si="0"/>
        <v>#NUM!</v>
      </c>
      <c r="B11" s="48"/>
      <c r="C11" s="48"/>
      <c r="D11" s="11"/>
      <c r="E11" s="31">
        <v>6</v>
      </c>
      <c r="F11" s="43" t="e">
        <f t="shared" ref="F11:F26" si="1">F10+TIME(1,0,0)</f>
        <v>#NUM!</v>
      </c>
      <c r="G11" s="31" t="e">
        <f ca="1">SUM(OFFSET(G11,(60/$D$3-1)*($E11-1),-5,1,1):OFFSET(OFFSET(G11,(60/$D$3-1)*($E11-1),-5,1,1),60/$D$3-1,0,1,1))</f>
        <v>#DIV/0!</v>
      </c>
    </row>
    <row r="12" spans="1:18" x14ac:dyDescent="0.25">
      <c r="A12" s="42" t="e">
        <f t="shared" si="0"/>
        <v>#NUM!</v>
      </c>
      <c r="B12" s="48"/>
      <c r="C12" s="48"/>
      <c r="D12" s="11"/>
      <c r="E12" s="31">
        <v>7</v>
      </c>
      <c r="F12" s="43" t="e">
        <f t="shared" si="1"/>
        <v>#NUM!</v>
      </c>
      <c r="G12" s="31" t="e">
        <f ca="1">SUM(OFFSET(G12,(60/$D$3-1)*($E12-1),-5,1,1):OFFSET(OFFSET(G12,(60/$D$3-1)*($E12-1),-5,1,1),60/$D$3-1,0,1,1))</f>
        <v>#DIV/0!</v>
      </c>
    </row>
    <row r="13" spans="1:18" x14ac:dyDescent="0.25">
      <c r="A13" s="42" t="e">
        <f t="shared" si="0"/>
        <v>#NUM!</v>
      </c>
      <c r="B13" s="48"/>
      <c r="C13" s="48"/>
      <c r="D13" s="43"/>
      <c r="E13" s="31">
        <v>8</v>
      </c>
      <c r="F13" s="43" t="e">
        <f t="shared" si="1"/>
        <v>#NUM!</v>
      </c>
      <c r="G13" s="31" t="e">
        <f ca="1">SUM(OFFSET(G13,(60/$D$3-1)*($E13-1),-5,1,1):OFFSET(OFFSET(G13,(60/$D$3-1)*($E13-1),-5,1,1),60/$D$3-1,0,1,1))</f>
        <v>#DIV/0!</v>
      </c>
    </row>
    <row r="14" spans="1:18" x14ac:dyDescent="0.25">
      <c r="A14" s="42" t="e">
        <f t="shared" si="0"/>
        <v>#NUM!</v>
      </c>
      <c r="B14" s="48"/>
      <c r="C14" s="48"/>
      <c r="D14" s="11"/>
      <c r="E14" s="31">
        <v>9</v>
      </c>
      <c r="F14" s="43" t="e">
        <f t="shared" si="1"/>
        <v>#NUM!</v>
      </c>
      <c r="G14" s="31" t="e">
        <f ca="1">SUM(OFFSET(G14,(60/$D$3-1)*($E14-1),-5,1,1):OFFSET(OFFSET(G14,(60/$D$3-1)*($E14-1),-5,1,1),60/$D$3-1,0,1,1))</f>
        <v>#DIV/0!</v>
      </c>
    </row>
    <row r="15" spans="1:18" x14ac:dyDescent="0.25">
      <c r="A15" s="42" t="e">
        <f t="shared" si="0"/>
        <v>#NUM!</v>
      </c>
      <c r="B15" s="48"/>
      <c r="C15" s="48"/>
      <c r="D15" s="11"/>
      <c r="E15" s="31">
        <v>10</v>
      </c>
      <c r="F15" s="43" t="e">
        <f t="shared" si="1"/>
        <v>#NUM!</v>
      </c>
      <c r="G15" s="31" t="e">
        <f ca="1">SUM(OFFSET(G15,(60/$D$3-1)*($E15-1),-5,1,1):OFFSET(OFFSET(G15,(60/$D$3-1)*($E15-1),-5,1,1),60/$D$3-1,0,1,1))</f>
        <v>#DIV/0!</v>
      </c>
    </row>
    <row r="16" spans="1:18" x14ac:dyDescent="0.25">
      <c r="A16" s="42" t="e">
        <f t="shared" si="0"/>
        <v>#NUM!</v>
      </c>
      <c r="B16" s="48"/>
      <c r="C16" s="48"/>
      <c r="D16" s="43"/>
      <c r="E16" s="31">
        <v>11</v>
      </c>
      <c r="F16" s="43" t="e">
        <f t="shared" si="1"/>
        <v>#NUM!</v>
      </c>
      <c r="G16" s="31" t="e">
        <f ca="1">SUM(OFFSET(G16,(60/$D$3-1)*($E16-1),-5,1,1):OFFSET(OFFSET(G16,(60/$D$3-1)*($E16-1),-5,1,1),60/$D$3-1,0,1,1))</f>
        <v>#DIV/0!</v>
      </c>
    </row>
    <row r="17" spans="1:7" x14ac:dyDescent="0.25">
      <c r="A17" s="42" t="e">
        <f t="shared" si="0"/>
        <v>#NUM!</v>
      </c>
      <c r="B17" s="48"/>
      <c r="C17" s="48"/>
      <c r="D17" s="11"/>
      <c r="E17" s="31">
        <v>12</v>
      </c>
      <c r="F17" s="43" t="e">
        <f t="shared" si="1"/>
        <v>#NUM!</v>
      </c>
      <c r="G17" s="31" t="e">
        <f ca="1">SUM(OFFSET(G17,(60/$D$3-1)*($E17-1),-5,1,1):OFFSET(OFFSET(G17,(60/$D$3-1)*($E17-1),-5,1,1),60/$D$3-1,0,1,1))</f>
        <v>#DIV/0!</v>
      </c>
    </row>
    <row r="18" spans="1:7" x14ac:dyDescent="0.25">
      <c r="A18" s="42" t="e">
        <f t="shared" si="0"/>
        <v>#NUM!</v>
      </c>
      <c r="B18" s="48"/>
      <c r="C18" s="48"/>
      <c r="D18" s="11"/>
      <c r="E18" s="31">
        <v>13</v>
      </c>
      <c r="F18" s="43" t="e">
        <f t="shared" si="1"/>
        <v>#NUM!</v>
      </c>
      <c r="G18" s="31" t="e">
        <f ca="1">SUM(OFFSET(G18,(60/$D$3-1)*($E18-1),-5,1,1):OFFSET(OFFSET(G18,(60/$D$3-1)*($E18-1),-5,1,1),60/$D$3-1,0,1,1))</f>
        <v>#DIV/0!</v>
      </c>
    </row>
    <row r="19" spans="1:7" x14ac:dyDescent="0.25">
      <c r="A19" s="42" t="e">
        <f t="shared" si="0"/>
        <v>#NUM!</v>
      </c>
      <c r="B19" s="48"/>
      <c r="C19" s="48"/>
      <c r="D19" s="11"/>
      <c r="E19" s="31">
        <v>14</v>
      </c>
      <c r="F19" s="43" t="e">
        <f t="shared" si="1"/>
        <v>#NUM!</v>
      </c>
      <c r="G19" s="31" t="e">
        <f ca="1">SUM(OFFSET(G19,(60/$D$3-1)*($E19-1),-5,1,1):OFFSET(OFFSET(G19,(60/$D$3-1)*($E19-1),-5,1,1),60/$D$3-1,0,1,1))</f>
        <v>#DIV/0!</v>
      </c>
    </row>
    <row r="20" spans="1:7" x14ac:dyDescent="0.25">
      <c r="A20" s="42" t="e">
        <f t="shared" si="0"/>
        <v>#NUM!</v>
      </c>
      <c r="B20" s="48"/>
      <c r="C20" s="48"/>
      <c r="D20" s="11"/>
      <c r="E20" s="31">
        <v>15</v>
      </c>
      <c r="F20" s="43" t="e">
        <f t="shared" si="1"/>
        <v>#NUM!</v>
      </c>
      <c r="G20" s="31" t="e">
        <f ca="1">SUM(OFFSET(G20,(60/$D$3-1)*($E20-1),-5,1,1):OFFSET(OFFSET(G20,(60/$D$3-1)*($E20-1),-5,1,1),60/$D$3-1,0,1,1))</f>
        <v>#DIV/0!</v>
      </c>
    </row>
    <row r="21" spans="1:7" x14ac:dyDescent="0.25">
      <c r="A21" s="42" t="e">
        <f t="shared" si="0"/>
        <v>#NUM!</v>
      </c>
      <c r="B21" s="48"/>
      <c r="C21" s="48"/>
      <c r="D21" s="11"/>
      <c r="E21" s="31">
        <v>16</v>
      </c>
      <c r="F21" s="43" t="e">
        <f t="shared" si="1"/>
        <v>#NUM!</v>
      </c>
      <c r="G21" s="31" t="e">
        <f ca="1">SUM(OFFSET(G21,(60/$D$3-1)*($E21-1),-5,1,1):OFFSET(OFFSET(G21,(60/$D$3-1)*($E21-1),-5,1,1),60/$D$3-1,0,1,1))</f>
        <v>#DIV/0!</v>
      </c>
    </row>
    <row r="22" spans="1:7" x14ac:dyDescent="0.25">
      <c r="A22" s="42" t="e">
        <f t="shared" si="0"/>
        <v>#NUM!</v>
      </c>
      <c r="B22" s="48"/>
      <c r="C22" s="48"/>
      <c r="D22" s="11"/>
      <c r="E22" s="31">
        <v>17</v>
      </c>
      <c r="F22" s="43" t="e">
        <f t="shared" si="1"/>
        <v>#NUM!</v>
      </c>
      <c r="G22" s="31" t="e">
        <f ca="1">SUM(OFFSET(G22,(60/$D$3-1)*($E22-1),-5,1,1):OFFSET(OFFSET(G22,(60/$D$3-1)*($E22-1),-5,1,1),60/$D$3-1,0,1,1))</f>
        <v>#DIV/0!</v>
      </c>
    </row>
    <row r="23" spans="1:7" x14ac:dyDescent="0.25">
      <c r="A23" s="42" t="e">
        <f t="shared" si="0"/>
        <v>#NUM!</v>
      </c>
      <c r="B23" s="48"/>
      <c r="C23" s="48"/>
      <c r="D23" s="11"/>
      <c r="E23" s="31">
        <v>18</v>
      </c>
      <c r="F23" s="43" t="e">
        <f t="shared" si="1"/>
        <v>#NUM!</v>
      </c>
      <c r="G23" s="31" t="e">
        <f ca="1">SUM(OFFSET(G23,(60/$D$3-1)*($E23-1),-5,1,1):OFFSET(OFFSET(G23,(60/$D$3-1)*($E23-1),-5,1,1),60/$D$3-1,0,1,1))</f>
        <v>#DIV/0!</v>
      </c>
    </row>
    <row r="24" spans="1:7" x14ac:dyDescent="0.25">
      <c r="A24" s="42" t="e">
        <f t="shared" si="0"/>
        <v>#NUM!</v>
      </c>
      <c r="B24" s="48"/>
      <c r="C24" s="48"/>
      <c r="D24" s="11"/>
      <c r="E24" s="31">
        <v>19</v>
      </c>
      <c r="F24" s="43" t="e">
        <f t="shared" si="1"/>
        <v>#NUM!</v>
      </c>
      <c r="G24" s="31" t="e">
        <f ca="1">SUM(OFFSET(G24,(60/$D$3-1)*($E24-1),-5,1,1):OFFSET(OFFSET(G24,(60/$D$3-1)*($E24-1),-5,1,1),60/$D$3-1,0,1,1))</f>
        <v>#DIV/0!</v>
      </c>
    </row>
    <row r="25" spans="1:7" x14ac:dyDescent="0.25">
      <c r="A25" s="42" t="e">
        <f t="shared" si="0"/>
        <v>#NUM!</v>
      </c>
      <c r="B25" s="48"/>
      <c r="C25" s="48"/>
      <c r="D25" s="11"/>
      <c r="E25" s="31">
        <v>20</v>
      </c>
      <c r="F25" s="43" t="e">
        <f t="shared" si="1"/>
        <v>#NUM!</v>
      </c>
      <c r="G25" s="31" t="e">
        <f ca="1">SUM(OFFSET(G25,(60/$D$3-1)*($E25-1),-5,1,1):OFFSET(OFFSET(G25,(60/$D$3-1)*($E25-1),-5,1,1),60/$D$3-1,0,1,1))</f>
        <v>#DIV/0!</v>
      </c>
    </row>
    <row r="26" spans="1:7" x14ac:dyDescent="0.25">
      <c r="A26" s="42" t="e">
        <f t="shared" si="0"/>
        <v>#NUM!</v>
      </c>
      <c r="B26" s="48"/>
      <c r="C26" s="48"/>
      <c r="D26" s="11"/>
      <c r="E26" s="31">
        <v>21</v>
      </c>
      <c r="F26" s="43" t="e">
        <f t="shared" si="1"/>
        <v>#NUM!</v>
      </c>
      <c r="G26" s="31" t="e">
        <f ca="1">SUM(OFFSET(G26,(60/$D$3-1)*($E26-1),-5,1,1):OFFSET(OFFSET(G26,(60/$D$3-1)*($E26-1),-5,1,1),60/$D$3-1,0,1,1))</f>
        <v>#DIV/0!</v>
      </c>
    </row>
    <row r="27" spans="1:7" x14ac:dyDescent="0.25">
      <c r="A27" s="42" t="e">
        <f t="shared" si="0"/>
        <v>#NUM!</v>
      </c>
      <c r="B27" s="48"/>
      <c r="C27" s="48"/>
      <c r="D27" s="11"/>
      <c r="E27" s="31">
        <v>22</v>
      </c>
      <c r="F27" s="43" t="e">
        <f>F26+TIME(1,0,0)</f>
        <v>#NUM!</v>
      </c>
      <c r="G27" s="31" t="e">
        <f ca="1">SUM(OFFSET(G27,(60/$D$3-1)*($E27-1),-5,1,1):OFFSET(OFFSET(G27,(60/$D$3-1)*($E27-1),-5,1,1),60/$D$3-1,0,1,1))</f>
        <v>#DIV/0!</v>
      </c>
    </row>
    <row r="28" spans="1:7" x14ac:dyDescent="0.25">
      <c r="A28" s="42" t="e">
        <f t="shared" si="0"/>
        <v>#NUM!</v>
      </c>
      <c r="B28" s="48"/>
      <c r="C28" s="48"/>
      <c r="D28" s="11"/>
      <c r="E28" s="31">
        <v>23</v>
      </c>
      <c r="F28" s="43" t="e">
        <f>F27+TIME(1,0,0)</f>
        <v>#NUM!</v>
      </c>
      <c r="G28" s="31" t="e">
        <f ca="1">SUM(OFFSET(G28,(60/$D$3-1)*($E28-1),-5,1,1):OFFSET(OFFSET(G28,(60/$D$3-1)*($E28-1),-5,1,1),60/$D$3-1,0,1,1))</f>
        <v>#DIV/0!</v>
      </c>
    </row>
    <row r="29" spans="1:7" x14ac:dyDescent="0.25">
      <c r="A29" s="42" t="e">
        <f t="shared" si="0"/>
        <v>#NUM!</v>
      </c>
      <c r="B29" s="48"/>
      <c r="C29" s="48"/>
      <c r="D29" s="11"/>
      <c r="E29" s="31">
        <v>24</v>
      </c>
      <c r="F29" s="43" t="e">
        <f>F28+TIME(1,0,0)</f>
        <v>#NUM!</v>
      </c>
      <c r="G29" s="31" t="e">
        <f ca="1">SUM(OFFSET(G29,(60/$D$3-1)*($E29-1),-5,1,1):OFFSET(OFFSET(G29,(60/$D$3-1)*($E29-1),-5,1,1),60/$D$3-1,0,1,1))</f>
        <v>#DIV/0!</v>
      </c>
    </row>
    <row r="30" spans="1:7" x14ac:dyDescent="0.25">
      <c r="A30" s="42" t="e">
        <f t="shared" si="0"/>
        <v>#NUM!</v>
      </c>
      <c r="B30" s="48"/>
      <c r="C30" s="48"/>
      <c r="D30" s="11"/>
      <c r="E30" s="31">
        <v>25</v>
      </c>
      <c r="F30" s="43" t="e">
        <f t="shared" ref="F30:F93" si="2">F29+TIME(1,0,0)</f>
        <v>#NUM!</v>
      </c>
      <c r="G30" s="31" t="e">
        <f ca="1">SUM(OFFSET(G30,(60/$D$3-1)*($E30-1),-5,1,1):OFFSET(OFFSET(G30,(60/$D$3-1)*($E30-1),-5,1,1),60/$D$3-1,0,1,1))</f>
        <v>#DIV/0!</v>
      </c>
    </row>
    <row r="31" spans="1:7" x14ac:dyDescent="0.25">
      <c r="A31" s="42" t="e">
        <f t="shared" si="0"/>
        <v>#NUM!</v>
      </c>
      <c r="B31" s="48"/>
      <c r="C31" s="48"/>
      <c r="D31" s="11"/>
      <c r="E31" s="31">
        <v>26</v>
      </c>
      <c r="F31" s="43" t="e">
        <f t="shared" si="2"/>
        <v>#NUM!</v>
      </c>
      <c r="G31" s="31" t="e">
        <f ca="1">SUM(OFFSET(G31,(60/$D$3-1)*($E31-1),-5,1,1):OFFSET(OFFSET(G31,(60/$D$3-1)*($E31-1),-5,1,1),60/$D$3-1,0,1,1))</f>
        <v>#DIV/0!</v>
      </c>
    </row>
    <row r="32" spans="1:7" x14ac:dyDescent="0.25">
      <c r="A32" s="42" t="e">
        <f t="shared" si="0"/>
        <v>#NUM!</v>
      </c>
      <c r="B32" s="48"/>
      <c r="C32" s="48"/>
      <c r="D32" s="11"/>
      <c r="E32" s="31">
        <v>27</v>
      </c>
      <c r="F32" s="43" t="e">
        <f t="shared" si="2"/>
        <v>#NUM!</v>
      </c>
      <c r="G32" s="31" t="e">
        <f ca="1">SUM(OFFSET(G32,(60/$D$3-1)*($E32-1),-5,1,1):OFFSET(OFFSET(G32,(60/$D$3-1)*($E32-1),-5,1,1),60/$D$3-1,0,1,1))</f>
        <v>#DIV/0!</v>
      </c>
    </row>
    <row r="33" spans="1:7" x14ac:dyDescent="0.25">
      <c r="A33" s="42" t="e">
        <f t="shared" si="0"/>
        <v>#NUM!</v>
      </c>
      <c r="B33" s="48"/>
      <c r="C33" s="48"/>
      <c r="D33" s="11"/>
      <c r="E33" s="31">
        <v>28</v>
      </c>
      <c r="F33" s="43" t="e">
        <f t="shared" si="2"/>
        <v>#NUM!</v>
      </c>
      <c r="G33" s="31" t="e">
        <f ca="1">SUM(OFFSET(G33,(60/$D$3-1)*($E33-1),-5,1,1):OFFSET(OFFSET(G33,(60/$D$3-1)*($E33-1),-5,1,1),60/$D$3-1,0,1,1))</f>
        <v>#DIV/0!</v>
      </c>
    </row>
    <row r="34" spans="1:7" x14ac:dyDescent="0.25">
      <c r="A34" s="42" t="e">
        <f t="shared" si="0"/>
        <v>#NUM!</v>
      </c>
      <c r="B34" s="48"/>
      <c r="C34" s="48"/>
      <c r="D34" s="11"/>
      <c r="E34" s="31">
        <v>29</v>
      </c>
      <c r="F34" s="43" t="e">
        <f t="shared" si="2"/>
        <v>#NUM!</v>
      </c>
      <c r="G34" s="31" t="e">
        <f ca="1">SUM(OFFSET(G34,(60/$D$3-1)*($E34-1),-5,1,1):OFFSET(OFFSET(G34,(60/$D$3-1)*($E34-1),-5,1,1),60/$D$3-1,0,1,1))</f>
        <v>#DIV/0!</v>
      </c>
    </row>
    <row r="35" spans="1:7" x14ac:dyDescent="0.25">
      <c r="A35" s="42" t="e">
        <f t="shared" si="0"/>
        <v>#NUM!</v>
      </c>
      <c r="B35" s="48"/>
      <c r="C35" s="48"/>
      <c r="D35" s="11"/>
      <c r="E35" s="31">
        <v>30</v>
      </c>
      <c r="F35" s="43" t="e">
        <f t="shared" si="2"/>
        <v>#NUM!</v>
      </c>
      <c r="G35" s="31" t="e">
        <f ca="1">SUM(OFFSET(G35,(60/$D$3-1)*($E35-1),-5,1,1):OFFSET(OFFSET(G35,(60/$D$3-1)*($E35-1),-5,1,1),60/$D$3-1,0,1,1))</f>
        <v>#DIV/0!</v>
      </c>
    </row>
    <row r="36" spans="1:7" x14ac:dyDescent="0.25">
      <c r="A36" s="42" t="e">
        <f t="shared" si="0"/>
        <v>#NUM!</v>
      </c>
      <c r="B36" s="48"/>
      <c r="C36" s="48"/>
      <c r="D36" s="11"/>
      <c r="E36" s="31">
        <v>31</v>
      </c>
      <c r="F36" s="43" t="e">
        <f t="shared" si="2"/>
        <v>#NUM!</v>
      </c>
      <c r="G36" s="31" t="e">
        <f ca="1">SUM(OFFSET(G36,(60/$D$3-1)*($E36-1),-5,1,1):OFFSET(OFFSET(G36,(60/$D$3-1)*($E36-1),-5,1,1),60/$D$3-1,0,1,1))</f>
        <v>#DIV/0!</v>
      </c>
    </row>
    <row r="37" spans="1:7" x14ac:dyDescent="0.25">
      <c r="A37" s="42" t="e">
        <f t="shared" si="0"/>
        <v>#NUM!</v>
      </c>
      <c r="B37" s="48"/>
      <c r="C37" s="48"/>
      <c r="D37" s="11"/>
      <c r="E37" s="31">
        <v>32</v>
      </c>
      <c r="F37" s="43" t="e">
        <f t="shared" si="2"/>
        <v>#NUM!</v>
      </c>
      <c r="G37" s="31" t="e">
        <f ca="1">SUM(OFFSET(G37,(60/$D$3-1)*($E37-1),-5,1,1):OFFSET(OFFSET(G37,(60/$D$3-1)*($E37-1),-5,1,1),60/$D$3-1,0,1,1))</f>
        <v>#DIV/0!</v>
      </c>
    </row>
    <row r="38" spans="1:7" x14ac:dyDescent="0.25">
      <c r="A38" s="42" t="e">
        <f t="shared" si="0"/>
        <v>#NUM!</v>
      </c>
      <c r="B38" s="48"/>
      <c r="C38" s="48"/>
      <c r="D38" s="11"/>
      <c r="E38" s="31">
        <v>33</v>
      </c>
      <c r="F38" s="43" t="e">
        <f t="shared" si="2"/>
        <v>#NUM!</v>
      </c>
      <c r="G38" s="31" t="e">
        <f ca="1">SUM(OFFSET(G38,(60/$D$3-1)*($E38-1),-5,1,1):OFFSET(OFFSET(G38,(60/$D$3-1)*($E38-1),-5,1,1),60/$D$3-1,0,1,1))</f>
        <v>#DIV/0!</v>
      </c>
    </row>
    <row r="39" spans="1:7" x14ac:dyDescent="0.25">
      <c r="A39" s="42" t="e">
        <f t="shared" si="0"/>
        <v>#NUM!</v>
      </c>
      <c r="B39" s="48"/>
      <c r="C39" s="48"/>
      <c r="D39" s="11"/>
      <c r="E39" s="31">
        <v>34</v>
      </c>
      <c r="F39" s="43" t="e">
        <f t="shared" si="2"/>
        <v>#NUM!</v>
      </c>
      <c r="G39" s="31" t="e">
        <f ca="1">SUM(OFFSET(G39,(60/$D$3-1)*($E39-1),-5,1,1):OFFSET(OFFSET(G39,(60/$D$3-1)*($E39-1),-5,1,1),60/$D$3-1,0,1,1))</f>
        <v>#DIV/0!</v>
      </c>
    </row>
    <row r="40" spans="1:7" x14ac:dyDescent="0.25">
      <c r="A40" s="42" t="e">
        <f t="shared" si="0"/>
        <v>#NUM!</v>
      </c>
      <c r="B40" s="48"/>
      <c r="C40" s="48"/>
      <c r="D40" s="11"/>
      <c r="E40" s="31">
        <v>35</v>
      </c>
      <c r="F40" s="43" t="e">
        <f t="shared" si="2"/>
        <v>#NUM!</v>
      </c>
      <c r="G40" s="31" t="e">
        <f ca="1">SUM(OFFSET(G40,(60/$D$3-1)*($E40-1),-5,1,1):OFFSET(OFFSET(G40,(60/$D$3-1)*($E40-1),-5,1,1),60/$D$3-1,0,1,1))</f>
        <v>#DIV/0!</v>
      </c>
    </row>
    <row r="41" spans="1:7" x14ac:dyDescent="0.25">
      <c r="A41" s="42" t="e">
        <f t="shared" si="0"/>
        <v>#NUM!</v>
      </c>
      <c r="B41" s="48"/>
      <c r="C41" s="48"/>
      <c r="D41" s="11"/>
      <c r="E41" s="31">
        <v>36</v>
      </c>
      <c r="F41" s="43" t="e">
        <f t="shared" si="2"/>
        <v>#NUM!</v>
      </c>
      <c r="G41" s="31" t="e">
        <f ca="1">SUM(OFFSET(G41,(60/$D$3-1)*($E41-1),-5,1,1):OFFSET(OFFSET(G41,(60/$D$3-1)*($E41-1),-5,1,1),60/$D$3-1,0,1,1))</f>
        <v>#DIV/0!</v>
      </c>
    </row>
    <row r="42" spans="1:7" x14ac:dyDescent="0.25">
      <c r="A42" s="42" t="e">
        <f t="shared" si="0"/>
        <v>#NUM!</v>
      </c>
      <c r="B42" s="48"/>
      <c r="C42" s="48"/>
      <c r="D42" s="11"/>
      <c r="E42" s="31">
        <v>37</v>
      </c>
      <c r="F42" s="43" t="e">
        <f t="shared" si="2"/>
        <v>#NUM!</v>
      </c>
      <c r="G42" s="31" t="e">
        <f ca="1">SUM(OFFSET(G42,(60/$D$3-1)*($E42-1),-5,1,1):OFFSET(OFFSET(G42,(60/$D$3-1)*($E42-1),-5,1,1),60/$D$3-1,0,1,1))</f>
        <v>#DIV/0!</v>
      </c>
    </row>
    <row r="43" spans="1:7" x14ac:dyDescent="0.25">
      <c r="A43" s="42" t="e">
        <f t="shared" si="0"/>
        <v>#NUM!</v>
      </c>
      <c r="B43" s="48"/>
      <c r="C43" s="48"/>
      <c r="D43" s="11"/>
      <c r="E43" s="31">
        <v>38</v>
      </c>
      <c r="F43" s="43" t="e">
        <f t="shared" si="2"/>
        <v>#NUM!</v>
      </c>
      <c r="G43" s="31" t="e">
        <f ca="1">SUM(OFFSET(G43,(60/$D$3-1)*($E43-1),-5,1,1):OFFSET(OFFSET(G43,(60/$D$3-1)*($E43-1),-5,1,1),60/$D$3-1,0,1,1))</f>
        <v>#DIV/0!</v>
      </c>
    </row>
    <row r="44" spans="1:7" x14ac:dyDescent="0.25">
      <c r="A44" s="42" t="e">
        <f t="shared" si="0"/>
        <v>#NUM!</v>
      </c>
      <c r="B44" s="48"/>
      <c r="C44" s="48"/>
      <c r="D44" s="11"/>
      <c r="E44" s="31">
        <v>39</v>
      </c>
      <c r="F44" s="43" t="e">
        <f t="shared" si="2"/>
        <v>#NUM!</v>
      </c>
      <c r="G44" s="31" t="e">
        <f ca="1">SUM(OFFSET(G44,(60/$D$3-1)*($E44-1),-5,1,1):OFFSET(OFFSET(G44,(60/$D$3-1)*($E44-1),-5,1,1),60/$D$3-1,0,1,1))</f>
        <v>#DIV/0!</v>
      </c>
    </row>
    <row r="45" spans="1:7" x14ac:dyDescent="0.25">
      <c r="A45" s="42" t="e">
        <f t="shared" si="0"/>
        <v>#NUM!</v>
      </c>
      <c r="B45" s="48"/>
      <c r="C45" s="48"/>
      <c r="D45" s="11"/>
      <c r="E45" s="31">
        <v>40</v>
      </c>
      <c r="F45" s="43" t="e">
        <f t="shared" si="2"/>
        <v>#NUM!</v>
      </c>
      <c r="G45" s="31" t="e">
        <f ca="1">SUM(OFFSET(G45,(60/$D$3-1)*($E45-1),-5,1,1):OFFSET(OFFSET(G45,(60/$D$3-1)*($E45-1),-5,1,1),60/$D$3-1,0,1,1))</f>
        <v>#DIV/0!</v>
      </c>
    </row>
    <row r="46" spans="1:7" x14ac:dyDescent="0.25">
      <c r="A46" s="42" t="e">
        <f t="shared" si="0"/>
        <v>#NUM!</v>
      </c>
      <c r="B46" s="48"/>
      <c r="C46" s="48"/>
      <c r="D46" s="11"/>
      <c r="E46" s="31">
        <v>41</v>
      </c>
      <c r="F46" s="43" t="e">
        <f t="shared" si="2"/>
        <v>#NUM!</v>
      </c>
      <c r="G46" s="31" t="e">
        <f ca="1">SUM(OFFSET(G46,(60/$D$3-1)*($E46-1),-5,1,1):OFFSET(OFFSET(G46,(60/$D$3-1)*($E46-1),-5,1,1),60/$D$3-1,0,1,1))</f>
        <v>#DIV/0!</v>
      </c>
    </row>
    <row r="47" spans="1:7" x14ac:dyDescent="0.25">
      <c r="A47" s="42" t="e">
        <f t="shared" si="0"/>
        <v>#NUM!</v>
      </c>
      <c r="B47" s="48"/>
      <c r="C47" s="48"/>
      <c r="D47" s="11"/>
      <c r="E47" s="31">
        <v>42</v>
      </c>
      <c r="F47" s="43" t="e">
        <f t="shared" si="2"/>
        <v>#NUM!</v>
      </c>
      <c r="G47" s="31" t="e">
        <f ca="1">SUM(OFFSET(G47,(60/$D$3-1)*($E47-1),-5,1,1):OFFSET(OFFSET(G47,(60/$D$3-1)*($E47-1),-5,1,1),60/$D$3-1,0,1,1))</f>
        <v>#DIV/0!</v>
      </c>
    </row>
    <row r="48" spans="1:7" x14ac:dyDescent="0.25">
      <c r="A48" s="42" t="e">
        <f t="shared" si="0"/>
        <v>#NUM!</v>
      </c>
      <c r="B48" s="48"/>
      <c r="C48" s="48"/>
      <c r="D48" s="11"/>
      <c r="E48" s="31">
        <v>43</v>
      </c>
      <c r="F48" s="43" t="e">
        <f t="shared" si="2"/>
        <v>#NUM!</v>
      </c>
      <c r="G48" s="31" t="e">
        <f ca="1">SUM(OFFSET(G48,(60/$D$3-1)*($E48-1),-5,1,1):OFFSET(OFFSET(G48,(60/$D$3-1)*($E48-1),-5,1,1),60/$D$3-1,0,1,1))</f>
        <v>#DIV/0!</v>
      </c>
    </row>
    <row r="49" spans="1:7" x14ac:dyDescent="0.25">
      <c r="A49" s="42" t="e">
        <f t="shared" si="0"/>
        <v>#NUM!</v>
      </c>
      <c r="B49" s="48"/>
      <c r="C49" s="48"/>
      <c r="D49" s="11"/>
      <c r="E49" s="31">
        <v>44</v>
      </c>
      <c r="F49" s="43" t="e">
        <f t="shared" si="2"/>
        <v>#NUM!</v>
      </c>
      <c r="G49" s="31" t="e">
        <f ca="1">SUM(OFFSET(G49,(60/$D$3-1)*($E49-1),-5,1,1):OFFSET(OFFSET(G49,(60/$D$3-1)*($E49-1),-5,1,1),60/$D$3-1,0,1,1))</f>
        <v>#DIV/0!</v>
      </c>
    </row>
    <row r="50" spans="1:7" x14ac:dyDescent="0.25">
      <c r="A50" s="42" t="e">
        <f t="shared" si="0"/>
        <v>#NUM!</v>
      </c>
      <c r="B50" s="48"/>
      <c r="C50" s="48"/>
      <c r="D50" s="11"/>
      <c r="E50" s="31">
        <v>45</v>
      </c>
      <c r="F50" s="43" t="e">
        <f t="shared" si="2"/>
        <v>#NUM!</v>
      </c>
      <c r="G50" s="31" t="e">
        <f ca="1">SUM(OFFSET(G50,(60/$D$3-1)*($E50-1),-5,1,1):OFFSET(OFFSET(G50,(60/$D$3-1)*($E50-1),-5,1,1),60/$D$3-1,0,1,1))</f>
        <v>#DIV/0!</v>
      </c>
    </row>
    <row r="51" spans="1:7" x14ac:dyDescent="0.25">
      <c r="A51" s="42" t="e">
        <f t="shared" si="0"/>
        <v>#NUM!</v>
      </c>
      <c r="B51" s="48"/>
      <c r="C51" s="48"/>
      <c r="D51" s="11"/>
      <c r="E51" s="31">
        <v>46</v>
      </c>
      <c r="F51" s="43" t="e">
        <f t="shared" si="2"/>
        <v>#NUM!</v>
      </c>
      <c r="G51" s="31" t="e">
        <f ca="1">SUM(OFFSET(G51,(60/$D$3-1)*($E51-1),-5,1,1):OFFSET(OFFSET(G51,(60/$D$3-1)*($E51-1),-5,1,1),60/$D$3-1,0,1,1))</f>
        <v>#DIV/0!</v>
      </c>
    </row>
    <row r="52" spans="1:7" x14ac:dyDescent="0.25">
      <c r="A52" s="42" t="e">
        <f t="shared" si="0"/>
        <v>#NUM!</v>
      </c>
      <c r="B52" s="48"/>
      <c r="C52" s="48"/>
      <c r="D52" s="11"/>
      <c r="E52" s="31">
        <v>47</v>
      </c>
      <c r="F52" s="43" t="e">
        <f t="shared" si="2"/>
        <v>#NUM!</v>
      </c>
      <c r="G52" s="31" t="e">
        <f ca="1">SUM(OFFSET(G52,(60/$D$3-1)*($E52-1),-5,1,1):OFFSET(OFFSET(G52,(60/$D$3-1)*($E52-1),-5,1,1),60/$D$3-1,0,1,1))</f>
        <v>#DIV/0!</v>
      </c>
    </row>
    <row r="53" spans="1:7" x14ac:dyDescent="0.25">
      <c r="A53" s="42" t="e">
        <f t="shared" si="0"/>
        <v>#NUM!</v>
      </c>
      <c r="B53" s="48"/>
      <c r="C53" s="48"/>
      <c r="D53" s="11"/>
      <c r="E53" s="31">
        <v>48</v>
      </c>
      <c r="F53" s="43" t="e">
        <f t="shared" si="2"/>
        <v>#NUM!</v>
      </c>
      <c r="G53" s="31" t="e">
        <f ca="1">SUM(OFFSET(G53,(60/$D$3-1)*($E53-1),-5,1,1):OFFSET(OFFSET(G53,(60/$D$3-1)*($E53-1),-5,1,1),60/$D$3-1,0,1,1))</f>
        <v>#DIV/0!</v>
      </c>
    </row>
    <row r="54" spans="1:7" x14ac:dyDescent="0.25">
      <c r="A54" s="42" t="e">
        <f t="shared" si="0"/>
        <v>#NUM!</v>
      </c>
      <c r="B54" s="48"/>
      <c r="C54" s="48"/>
      <c r="D54" s="11"/>
      <c r="E54" s="31">
        <v>49</v>
      </c>
      <c r="F54" s="43" t="e">
        <f t="shared" si="2"/>
        <v>#NUM!</v>
      </c>
      <c r="G54" s="31" t="e">
        <f ca="1">SUM(OFFSET(G54,(60/$D$3-1)*($E54-1),-5,1,1):OFFSET(OFFSET(G54,(60/$D$3-1)*($E54-1),-5,1,1),60/$D$3-1,0,1,1))</f>
        <v>#DIV/0!</v>
      </c>
    </row>
    <row r="55" spans="1:7" x14ac:dyDescent="0.25">
      <c r="A55" s="42" t="e">
        <f t="shared" si="0"/>
        <v>#NUM!</v>
      </c>
      <c r="B55" s="48"/>
      <c r="C55" s="48"/>
      <c r="D55" s="11"/>
      <c r="E55" s="31">
        <v>50</v>
      </c>
      <c r="F55" s="43" t="e">
        <f t="shared" si="2"/>
        <v>#NUM!</v>
      </c>
      <c r="G55" s="31" t="e">
        <f ca="1">SUM(OFFSET(G55,(60/$D$3-1)*($E55-1),-5,1,1):OFFSET(OFFSET(G55,(60/$D$3-1)*($E55-1),-5,1,1),60/$D$3-1,0,1,1))</f>
        <v>#DIV/0!</v>
      </c>
    </row>
    <row r="56" spans="1:7" x14ac:dyDescent="0.25">
      <c r="A56" s="42" t="e">
        <f t="shared" si="0"/>
        <v>#NUM!</v>
      </c>
      <c r="B56" s="48"/>
      <c r="C56" s="48"/>
      <c r="D56" s="11"/>
      <c r="E56" s="31">
        <v>51</v>
      </c>
      <c r="F56" s="43" t="e">
        <f t="shared" si="2"/>
        <v>#NUM!</v>
      </c>
      <c r="G56" s="31" t="e">
        <f ca="1">SUM(OFFSET(G56,(60/$D$3-1)*($E56-1),-5,1,1):OFFSET(OFFSET(G56,(60/$D$3-1)*($E56-1),-5,1,1),60/$D$3-1,0,1,1))</f>
        <v>#DIV/0!</v>
      </c>
    </row>
    <row r="57" spans="1:7" x14ac:dyDescent="0.25">
      <c r="A57" s="42" t="e">
        <f t="shared" si="0"/>
        <v>#NUM!</v>
      </c>
      <c r="B57" s="48"/>
      <c r="C57" s="48"/>
      <c r="D57" s="11"/>
      <c r="E57" s="31">
        <v>52</v>
      </c>
      <c r="F57" s="43" t="e">
        <f t="shared" si="2"/>
        <v>#NUM!</v>
      </c>
      <c r="G57" s="31" t="e">
        <f ca="1">SUM(OFFSET(G57,(60/$D$3-1)*($E57-1),-5,1,1):OFFSET(OFFSET(G57,(60/$D$3-1)*($E57-1),-5,1,1),60/$D$3-1,0,1,1))</f>
        <v>#DIV/0!</v>
      </c>
    </row>
    <row r="58" spans="1:7" x14ac:dyDescent="0.25">
      <c r="A58" s="42" t="e">
        <f t="shared" si="0"/>
        <v>#NUM!</v>
      </c>
      <c r="B58" s="48"/>
      <c r="C58" s="48"/>
      <c r="D58" s="11"/>
      <c r="E58" s="31">
        <v>53</v>
      </c>
      <c r="F58" s="43" t="e">
        <f t="shared" si="2"/>
        <v>#NUM!</v>
      </c>
      <c r="G58" s="31" t="e">
        <f ca="1">SUM(OFFSET(G58,(60/$D$3-1)*($E58-1),-5,1,1):OFFSET(OFFSET(G58,(60/$D$3-1)*($E58-1),-5,1,1),60/$D$3-1,0,1,1))</f>
        <v>#DIV/0!</v>
      </c>
    </row>
    <row r="59" spans="1:7" x14ac:dyDescent="0.25">
      <c r="A59" s="42" t="e">
        <f t="shared" si="0"/>
        <v>#NUM!</v>
      </c>
      <c r="B59" s="48"/>
      <c r="C59" s="48"/>
      <c r="D59" s="11"/>
      <c r="E59" s="31">
        <v>54</v>
      </c>
      <c r="F59" s="43" t="e">
        <f t="shared" si="2"/>
        <v>#NUM!</v>
      </c>
      <c r="G59" s="31" t="e">
        <f ca="1">SUM(OFFSET(G59,(60/$D$3-1)*($E59-1),-5,1,1):OFFSET(OFFSET(G59,(60/$D$3-1)*($E59-1),-5,1,1),60/$D$3-1,0,1,1))</f>
        <v>#DIV/0!</v>
      </c>
    </row>
    <row r="60" spans="1:7" x14ac:dyDescent="0.25">
      <c r="A60" s="42" t="e">
        <f t="shared" si="0"/>
        <v>#NUM!</v>
      </c>
      <c r="B60" s="48"/>
      <c r="C60" s="48"/>
      <c r="D60" s="11"/>
      <c r="E60" s="31">
        <v>55</v>
      </c>
      <c r="F60" s="43" t="e">
        <f t="shared" si="2"/>
        <v>#NUM!</v>
      </c>
      <c r="G60" s="31" t="e">
        <f ca="1">SUM(OFFSET(G60,(60/$D$3-1)*($E60-1),-5,1,1):OFFSET(OFFSET(G60,(60/$D$3-1)*($E60-1),-5,1,1),60/$D$3-1,0,1,1))</f>
        <v>#DIV/0!</v>
      </c>
    </row>
    <row r="61" spans="1:7" x14ac:dyDescent="0.25">
      <c r="A61" s="42" t="e">
        <f t="shared" si="0"/>
        <v>#NUM!</v>
      </c>
      <c r="B61" s="48"/>
      <c r="C61" s="48"/>
      <c r="D61" s="11"/>
      <c r="E61" s="31">
        <v>56</v>
      </c>
      <c r="F61" s="43" t="e">
        <f t="shared" si="2"/>
        <v>#NUM!</v>
      </c>
      <c r="G61" s="31" t="e">
        <f ca="1">SUM(OFFSET(G61,(60/$D$3-1)*($E61-1),-5,1,1):OFFSET(OFFSET(G61,(60/$D$3-1)*($E61-1),-5,1,1),60/$D$3-1,0,1,1))</f>
        <v>#DIV/0!</v>
      </c>
    </row>
    <row r="62" spans="1:7" x14ac:dyDescent="0.25">
      <c r="A62" s="42" t="e">
        <f t="shared" si="0"/>
        <v>#NUM!</v>
      </c>
      <c r="B62" s="48"/>
      <c r="C62" s="48"/>
      <c r="D62" s="11"/>
      <c r="E62" s="31">
        <v>57</v>
      </c>
      <c r="F62" s="43" t="e">
        <f t="shared" si="2"/>
        <v>#NUM!</v>
      </c>
      <c r="G62" s="31" t="e">
        <f ca="1">SUM(OFFSET(G62,(60/$D$3-1)*($E62-1),-5,1,1):OFFSET(OFFSET(G62,(60/$D$3-1)*($E62-1),-5,1,1),60/$D$3-1,0,1,1))</f>
        <v>#DIV/0!</v>
      </c>
    </row>
    <row r="63" spans="1:7" x14ac:dyDescent="0.25">
      <c r="A63" s="42" t="e">
        <f t="shared" si="0"/>
        <v>#NUM!</v>
      </c>
      <c r="B63" s="48"/>
      <c r="C63" s="48"/>
      <c r="D63" s="11"/>
      <c r="E63" s="31">
        <v>58</v>
      </c>
      <c r="F63" s="43" t="e">
        <f t="shared" si="2"/>
        <v>#NUM!</v>
      </c>
      <c r="G63" s="31" t="e">
        <f ca="1">SUM(OFFSET(G63,(60/$D$3-1)*($E63-1),-5,1,1):OFFSET(OFFSET(G63,(60/$D$3-1)*($E63-1),-5,1,1),60/$D$3-1,0,1,1))</f>
        <v>#DIV/0!</v>
      </c>
    </row>
    <row r="64" spans="1:7" x14ac:dyDescent="0.25">
      <c r="A64" s="42" t="e">
        <f t="shared" si="0"/>
        <v>#NUM!</v>
      </c>
      <c r="B64" s="48"/>
      <c r="C64" s="48"/>
      <c r="D64" s="11"/>
      <c r="E64" s="31">
        <v>59</v>
      </c>
      <c r="F64" s="43" t="e">
        <f t="shared" si="2"/>
        <v>#NUM!</v>
      </c>
      <c r="G64" s="31" t="e">
        <f ca="1">SUM(OFFSET(G64,(60/$D$3-1)*($E64-1),-5,1,1):OFFSET(OFFSET(G64,(60/$D$3-1)*($E64-1),-5,1,1),60/$D$3-1,0,1,1))</f>
        <v>#DIV/0!</v>
      </c>
    </row>
    <row r="65" spans="1:7" x14ac:dyDescent="0.25">
      <c r="A65" s="42" t="e">
        <f t="shared" si="0"/>
        <v>#NUM!</v>
      </c>
      <c r="B65" s="48"/>
      <c r="C65" s="48"/>
      <c r="D65" s="11"/>
      <c r="E65" s="31">
        <v>60</v>
      </c>
      <c r="F65" s="43" t="e">
        <f t="shared" si="2"/>
        <v>#NUM!</v>
      </c>
      <c r="G65" s="31" t="e">
        <f ca="1">SUM(OFFSET(G65,(60/$D$3-1)*($E65-1),-5,1,1):OFFSET(OFFSET(G65,(60/$D$3-1)*($E65-1),-5,1,1),60/$D$3-1,0,1,1))</f>
        <v>#DIV/0!</v>
      </c>
    </row>
    <row r="66" spans="1:7" x14ac:dyDescent="0.25">
      <c r="A66" s="42" t="e">
        <f t="shared" si="0"/>
        <v>#NUM!</v>
      </c>
      <c r="B66" s="48"/>
      <c r="C66" s="48"/>
      <c r="D66" s="11"/>
      <c r="E66" s="31">
        <v>61</v>
      </c>
      <c r="F66" s="43" t="e">
        <f t="shared" si="2"/>
        <v>#NUM!</v>
      </c>
      <c r="G66" s="31" t="e">
        <f ca="1">SUM(OFFSET(G66,(60/$D$3-1)*($E66-1),-5,1,1):OFFSET(OFFSET(G66,(60/$D$3-1)*($E66-1),-5,1,1),60/$D$3-1,0,1,1))</f>
        <v>#DIV/0!</v>
      </c>
    </row>
    <row r="67" spans="1:7" x14ac:dyDescent="0.25">
      <c r="A67" s="42" t="e">
        <f t="shared" si="0"/>
        <v>#NUM!</v>
      </c>
      <c r="B67" s="48"/>
      <c r="C67" s="48"/>
      <c r="D67" s="11"/>
      <c r="E67" s="31">
        <v>62</v>
      </c>
      <c r="F67" s="43" t="e">
        <f t="shared" si="2"/>
        <v>#NUM!</v>
      </c>
      <c r="G67" s="31" t="e">
        <f ca="1">SUM(OFFSET(G67,(60/$D$3-1)*($E67-1),-5,1,1):OFFSET(OFFSET(G67,(60/$D$3-1)*($E67-1),-5,1,1),60/$D$3-1,0,1,1))</f>
        <v>#DIV/0!</v>
      </c>
    </row>
    <row r="68" spans="1:7" x14ac:dyDescent="0.25">
      <c r="A68" s="42" t="e">
        <f t="shared" si="0"/>
        <v>#NUM!</v>
      </c>
      <c r="B68" s="48"/>
      <c r="C68" s="48"/>
      <c r="D68" s="11"/>
      <c r="E68" s="31">
        <v>63</v>
      </c>
      <c r="F68" s="43" t="e">
        <f t="shared" si="2"/>
        <v>#NUM!</v>
      </c>
      <c r="G68" s="31" t="e">
        <f ca="1">SUM(OFFSET(G68,(60/$D$3-1)*($E68-1),-5,1,1):OFFSET(OFFSET(G68,(60/$D$3-1)*($E68-1),-5,1,1),60/$D$3-1,0,1,1))</f>
        <v>#DIV/0!</v>
      </c>
    </row>
    <row r="69" spans="1:7" x14ac:dyDescent="0.25">
      <c r="A69" s="42" t="e">
        <f t="shared" si="0"/>
        <v>#NUM!</v>
      </c>
      <c r="B69" s="48"/>
      <c r="C69" s="48"/>
      <c r="D69" s="11"/>
      <c r="E69" s="31">
        <v>64</v>
      </c>
      <c r="F69" s="43" t="e">
        <f t="shared" si="2"/>
        <v>#NUM!</v>
      </c>
      <c r="G69" s="31" t="e">
        <f ca="1">SUM(OFFSET(G69,(60/$D$3-1)*($E69-1),-5,1,1):OFFSET(OFFSET(G69,(60/$D$3-1)*($E69-1),-5,1,1),60/$D$3-1,0,1,1))</f>
        <v>#DIV/0!</v>
      </c>
    </row>
    <row r="70" spans="1:7" x14ac:dyDescent="0.25">
      <c r="A70" s="42" t="e">
        <f t="shared" si="0"/>
        <v>#NUM!</v>
      </c>
      <c r="B70" s="48"/>
      <c r="C70" s="48"/>
      <c r="D70" s="11"/>
      <c r="E70" s="31">
        <v>65</v>
      </c>
      <c r="F70" s="43" t="e">
        <f t="shared" si="2"/>
        <v>#NUM!</v>
      </c>
      <c r="G70" s="31" t="e">
        <f ca="1">SUM(OFFSET(G70,(60/$D$3-1)*($E70-1),-5,1,1):OFFSET(OFFSET(G70,(60/$D$3-1)*($E70-1),-5,1,1),60/$D$3-1,0,1,1))</f>
        <v>#DIV/0!</v>
      </c>
    </row>
    <row r="71" spans="1:7" x14ac:dyDescent="0.25">
      <c r="A71" s="42" t="e">
        <f t="shared" ref="A71:A134" si="3">IF(A70="","",IF($J$3-A70&lt;0.01,"",(A70+TIME(0,$D$3,0))))</f>
        <v>#NUM!</v>
      </c>
      <c r="B71" s="48"/>
      <c r="C71" s="48"/>
      <c r="D71" s="11"/>
      <c r="E71" s="31">
        <v>66</v>
      </c>
      <c r="F71" s="43" t="e">
        <f t="shared" si="2"/>
        <v>#NUM!</v>
      </c>
      <c r="G71" s="31" t="e">
        <f ca="1">SUM(OFFSET(G71,(60/$D$3-1)*($E71-1),-5,1,1):OFFSET(OFFSET(G71,(60/$D$3-1)*($E71-1),-5,1,1),60/$D$3-1,0,1,1))</f>
        <v>#DIV/0!</v>
      </c>
    </row>
    <row r="72" spans="1:7" x14ac:dyDescent="0.25">
      <c r="A72" s="42" t="e">
        <f t="shared" si="3"/>
        <v>#NUM!</v>
      </c>
      <c r="B72" s="48"/>
      <c r="C72" s="48"/>
      <c r="D72" s="11"/>
      <c r="E72" s="31">
        <v>67</v>
      </c>
      <c r="F72" s="43" t="e">
        <f t="shared" si="2"/>
        <v>#NUM!</v>
      </c>
      <c r="G72" s="31" t="e">
        <f ca="1">SUM(OFFSET(G72,(60/$D$3-1)*($E72-1),-5,1,1):OFFSET(OFFSET(G72,(60/$D$3-1)*($E72-1),-5,1,1),60/$D$3-1,0,1,1))</f>
        <v>#DIV/0!</v>
      </c>
    </row>
    <row r="73" spans="1:7" x14ac:dyDescent="0.25">
      <c r="A73" s="42" t="e">
        <f t="shared" si="3"/>
        <v>#NUM!</v>
      </c>
      <c r="B73" s="48"/>
      <c r="C73" s="48"/>
      <c r="D73" s="11"/>
      <c r="E73" s="31">
        <v>68</v>
      </c>
      <c r="F73" s="43" t="e">
        <f t="shared" si="2"/>
        <v>#NUM!</v>
      </c>
      <c r="G73" s="31" t="e">
        <f ca="1">SUM(OFFSET(G73,(60/$D$3-1)*($E73-1),-5,1,1):OFFSET(OFFSET(G73,(60/$D$3-1)*($E73-1),-5,1,1),60/$D$3-1,0,1,1))</f>
        <v>#DIV/0!</v>
      </c>
    </row>
    <row r="74" spans="1:7" x14ac:dyDescent="0.25">
      <c r="A74" s="42" t="e">
        <f t="shared" si="3"/>
        <v>#NUM!</v>
      </c>
      <c r="B74" s="48"/>
      <c r="C74" s="48"/>
      <c r="D74" s="11"/>
      <c r="E74" s="31">
        <v>69</v>
      </c>
      <c r="F74" s="43" t="e">
        <f t="shared" si="2"/>
        <v>#NUM!</v>
      </c>
      <c r="G74" s="31" t="e">
        <f ca="1">SUM(OFFSET(G74,(60/$D$3-1)*($E74-1),-5,1,1):OFFSET(OFFSET(G74,(60/$D$3-1)*($E74-1),-5,1,1),60/$D$3-1,0,1,1))</f>
        <v>#DIV/0!</v>
      </c>
    </row>
    <row r="75" spans="1:7" x14ac:dyDescent="0.25">
      <c r="A75" s="42" t="e">
        <f t="shared" si="3"/>
        <v>#NUM!</v>
      </c>
      <c r="B75" s="48"/>
      <c r="C75" s="48"/>
      <c r="D75" s="11"/>
      <c r="E75" s="31">
        <v>70</v>
      </c>
      <c r="F75" s="43" t="e">
        <f t="shared" si="2"/>
        <v>#NUM!</v>
      </c>
      <c r="G75" s="31" t="e">
        <f ca="1">SUM(OFFSET(G75,(60/$D$3-1)*($E75-1),-5,1,1):OFFSET(OFFSET(G75,(60/$D$3-1)*($E75-1),-5,1,1),60/$D$3-1,0,1,1))</f>
        <v>#DIV/0!</v>
      </c>
    </row>
    <row r="76" spans="1:7" x14ac:dyDescent="0.25">
      <c r="A76" s="42" t="e">
        <f t="shared" si="3"/>
        <v>#NUM!</v>
      </c>
      <c r="B76" s="48"/>
      <c r="C76" s="48"/>
      <c r="D76" s="11"/>
      <c r="E76" s="31">
        <v>71</v>
      </c>
      <c r="F76" s="43" t="e">
        <f t="shared" si="2"/>
        <v>#NUM!</v>
      </c>
      <c r="G76" s="31" t="e">
        <f ca="1">SUM(OFFSET(G76,(60/$D$3-1)*($E76-1),-5,1,1):OFFSET(OFFSET(G76,(60/$D$3-1)*($E76-1),-5,1,1),60/$D$3-1,0,1,1))</f>
        <v>#DIV/0!</v>
      </c>
    </row>
    <row r="77" spans="1:7" x14ac:dyDescent="0.25">
      <c r="A77" s="42" t="e">
        <f t="shared" si="3"/>
        <v>#NUM!</v>
      </c>
      <c r="B77" s="48"/>
      <c r="C77" s="48"/>
      <c r="D77" s="11"/>
      <c r="E77" s="31">
        <v>72</v>
      </c>
      <c r="F77" s="43" t="e">
        <f t="shared" si="2"/>
        <v>#NUM!</v>
      </c>
      <c r="G77" s="31" t="e">
        <f ca="1">SUM(OFFSET(G77,(60/$D$3-1)*($E77-1),-5,1,1):OFFSET(OFFSET(G77,(60/$D$3-1)*($E77-1),-5,1,1),60/$D$3-1,0,1,1))</f>
        <v>#DIV/0!</v>
      </c>
    </row>
    <row r="78" spans="1:7" x14ac:dyDescent="0.25">
      <c r="A78" s="42" t="e">
        <f t="shared" si="3"/>
        <v>#NUM!</v>
      </c>
      <c r="B78" s="48"/>
      <c r="C78" s="48"/>
      <c r="D78" s="11"/>
      <c r="E78" s="31">
        <v>73</v>
      </c>
      <c r="F78" s="43" t="e">
        <f t="shared" si="2"/>
        <v>#NUM!</v>
      </c>
      <c r="G78" s="31" t="e">
        <f ca="1">SUM(OFFSET(G78,(60/$D$3-1)*($E78-1),-5,1,1):OFFSET(OFFSET(G78,(60/$D$3-1)*($E78-1),-5,1,1),60/$D$3-1,0,1,1))</f>
        <v>#DIV/0!</v>
      </c>
    </row>
    <row r="79" spans="1:7" x14ac:dyDescent="0.25">
      <c r="A79" s="42" t="e">
        <f t="shared" si="3"/>
        <v>#NUM!</v>
      </c>
      <c r="B79" s="48"/>
      <c r="C79" s="48"/>
      <c r="D79" s="11"/>
      <c r="E79" s="31">
        <v>74</v>
      </c>
      <c r="F79" s="43" t="e">
        <f t="shared" si="2"/>
        <v>#NUM!</v>
      </c>
      <c r="G79" s="31" t="e">
        <f ca="1">SUM(OFFSET(G79,(60/$D$3-1)*($E79-1),-5,1,1):OFFSET(OFFSET(G79,(60/$D$3-1)*($E79-1),-5,1,1),60/$D$3-1,0,1,1))</f>
        <v>#DIV/0!</v>
      </c>
    </row>
    <row r="80" spans="1:7" x14ac:dyDescent="0.25">
      <c r="A80" s="42" t="e">
        <f t="shared" si="3"/>
        <v>#NUM!</v>
      </c>
      <c r="B80" s="48"/>
      <c r="C80" s="48"/>
      <c r="D80" s="11"/>
      <c r="E80" s="31">
        <v>75</v>
      </c>
      <c r="F80" s="43" t="e">
        <f t="shared" si="2"/>
        <v>#NUM!</v>
      </c>
      <c r="G80" s="31" t="e">
        <f ca="1">SUM(OFFSET(G80,(60/$D$3-1)*($E80-1),-5,1,1):OFFSET(OFFSET(G80,(60/$D$3-1)*($E80-1),-5,1,1),60/$D$3-1,0,1,1))</f>
        <v>#DIV/0!</v>
      </c>
    </row>
    <row r="81" spans="1:7" x14ac:dyDescent="0.25">
      <c r="A81" s="42" t="e">
        <f t="shared" si="3"/>
        <v>#NUM!</v>
      </c>
      <c r="B81" s="48"/>
      <c r="C81" s="48"/>
      <c r="D81" s="11"/>
      <c r="E81" s="31">
        <v>76</v>
      </c>
      <c r="F81" s="43" t="e">
        <f t="shared" si="2"/>
        <v>#NUM!</v>
      </c>
      <c r="G81" s="31" t="e">
        <f ca="1">SUM(OFFSET(G81,(60/$D$3-1)*($E81-1),-5,1,1):OFFSET(OFFSET(G81,(60/$D$3-1)*($E81-1),-5,1,1),60/$D$3-1,0,1,1))</f>
        <v>#DIV/0!</v>
      </c>
    </row>
    <row r="82" spans="1:7" x14ac:dyDescent="0.25">
      <c r="A82" s="42" t="e">
        <f t="shared" si="3"/>
        <v>#NUM!</v>
      </c>
      <c r="B82" s="48"/>
      <c r="C82" s="48"/>
      <c r="D82" s="11"/>
      <c r="E82" s="31">
        <v>77</v>
      </c>
      <c r="F82" s="43" t="e">
        <f t="shared" si="2"/>
        <v>#NUM!</v>
      </c>
      <c r="G82" s="31" t="e">
        <f ca="1">SUM(OFFSET(G82,(60/$D$3-1)*($E82-1),-5,1,1):OFFSET(OFFSET(G82,(60/$D$3-1)*($E82-1),-5,1,1),60/$D$3-1,0,1,1))</f>
        <v>#DIV/0!</v>
      </c>
    </row>
    <row r="83" spans="1:7" x14ac:dyDescent="0.25">
      <c r="A83" s="42" t="e">
        <f t="shared" si="3"/>
        <v>#NUM!</v>
      </c>
      <c r="B83" s="48"/>
      <c r="C83" s="48"/>
      <c r="D83" s="11"/>
      <c r="E83" s="31">
        <v>78</v>
      </c>
      <c r="F83" s="43" t="e">
        <f t="shared" si="2"/>
        <v>#NUM!</v>
      </c>
      <c r="G83" s="31" t="e">
        <f ca="1">SUM(OFFSET(G83,(60/$D$3-1)*($E83-1),-5,1,1):OFFSET(OFFSET(G83,(60/$D$3-1)*($E83-1),-5,1,1),60/$D$3-1,0,1,1))</f>
        <v>#DIV/0!</v>
      </c>
    </row>
    <row r="84" spans="1:7" x14ac:dyDescent="0.25">
      <c r="A84" s="42" t="e">
        <f t="shared" si="3"/>
        <v>#NUM!</v>
      </c>
      <c r="B84" s="48"/>
      <c r="C84" s="48"/>
      <c r="D84" s="11"/>
      <c r="E84" s="31">
        <v>79</v>
      </c>
      <c r="F84" s="43" t="e">
        <f t="shared" si="2"/>
        <v>#NUM!</v>
      </c>
      <c r="G84" s="31" t="e">
        <f ca="1">SUM(OFFSET(G84,(60/$D$3-1)*($E84-1),-5,1,1):OFFSET(OFFSET(G84,(60/$D$3-1)*($E84-1),-5,1,1),60/$D$3-1,0,1,1))</f>
        <v>#DIV/0!</v>
      </c>
    </row>
    <row r="85" spans="1:7" x14ac:dyDescent="0.25">
      <c r="A85" s="42" t="e">
        <f t="shared" si="3"/>
        <v>#NUM!</v>
      </c>
      <c r="B85" s="48"/>
      <c r="C85" s="48"/>
      <c r="D85" s="11"/>
      <c r="E85" s="31">
        <v>80</v>
      </c>
      <c r="F85" s="43" t="e">
        <f t="shared" si="2"/>
        <v>#NUM!</v>
      </c>
      <c r="G85" s="31" t="e">
        <f ca="1">SUM(OFFSET(G85,(60/$D$3-1)*($E85-1),-5,1,1):OFFSET(OFFSET(G85,(60/$D$3-1)*($E85-1),-5,1,1),60/$D$3-1,0,1,1))</f>
        <v>#DIV/0!</v>
      </c>
    </row>
    <row r="86" spans="1:7" x14ac:dyDescent="0.25">
      <c r="A86" s="42" t="e">
        <f t="shared" si="3"/>
        <v>#NUM!</v>
      </c>
      <c r="B86" s="48"/>
      <c r="C86" s="48"/>
      <c r="D86" s="11"/>
      <c r="E86" s="31">
        <v>81</v>
      </c>
      <c r="F86" s="43" t="e">
        <f t="shared" si="2"/>
        <v>#NUM!</v>
      </c>
      <c r="G86" s="31" t="e">
        <f ca="1">SUM(OFFSET(G86,(60/$D$3-1)*($E86-1),-5,1,1):OFFSET(OFFSET(G86,(60/$D$3-1)*($E86-1),-5,1,1),60/$D$3-1,0,1,1))</f>
        <v>#DIV/0!</v>
      </c>
    </row>
    <row r="87" spans="1:7" x14ac:dyDescent="0.25">
      <c r="A87" s="42" t="e">
        <f t="shared" si="3"/>
        <v>#NUM!</v>
      </c>
      <c r="B87" s="48"/>
      <c r="C87" s="48"/>
      <c r="D87" s="11"/>
      <c r="E87" s="31">
        <v>82</v>
      </c>
      <c r="F87" s="43" t="e">
        <f t="shared" si="2"/>
        <v>#NUM!</v>
      </c>
      <c r="G87" s="31" t="e">
        <f ca="1">SUM(OFFSET(G87,(60/$D$3-1)*($E87-1),-5,1,1):OFFSET(OFFSET(G87,(60/$D$3-1)*($E87-1),-5,1,1),60/$D$3-1,0,1,1))</f>
        <v>#DIV/0!</v>
      </c>
    </row>
    <row r="88" spans="1:7" x14ac:dyDescent="0.25">
      <c r="A88" s="42" t="e">
        <f t="shared" si="3"/>
        <v>#NUM!</v>
      </c>
      <c r="B88" s="48"/>
      <c r="C88" s="48"/>
      <c r="D88" s="11"/>
      <c r="E88" s="31">
        <v>83</v>
      </c>
      <c r="F88" s="43" t="e">
        <f t="shared" si="2"/>
        <v>#NUM!</v>
      </c>
      <c r="G88" s="31" t="e">
        <f ca="1">SUM(OFFSET(G88,(60/$D$3-1)*($E88-1),-5,1,1):OFFSET(OFFSET(G88,(60/$D$3-1)*($E88-1),-5,1,1),60/$D$3-1,0,1,1))</f>
        <v>#DIV/0!</v>
      </c>
    </row>
    <row r="89" spans="1:7" x14ac:dyDescent="0.25">
      <c r="A89" s="42" t="e">
        <f t="shared" si="3"/>
        <v>#NUM!</v>
      </c>
      <c r="B89" s="48"/>
      <c r="C89" s="48"/>
      <c r="D89" s="11"/>
      <c r="E89" s="31">
        <v>84</v>
      </c>
      <c r="F89" s="43" t="e">
        <f t="shared" si="2"/>
        <v>#NUM!</v>
      </c>
      <c r="G89" s="31" t="e">
        <f ca="1">SUM(OFFSET(G89,(60/$D$3-1)*($E89-1),-5,1,1):OFFSET(OFFSET(G89,(60/$D$3-1)*($E89-1),-5,1,1),60/$D$3-1,0,1,1))</f>
        <v>#DIV/0!</v>
      </c>
    </row>
    <row r="90" spans="1:7" x14ac:dyDescent="0.25">
      <c r="A90" s="42" t="e">
        <f t="shared" si="3"/>
        <v>#NUM!</v>
      </c>
      <c r="B90" s="48"/>
      <c r="C90" s="48"/>
      <c r="D90" s="11"/>
      <c r="E90" s="31">
        <v>85</v>
      </c>
      <c r="F90" s="43" t="e">
        <f t="shared" si="2"/>
        <v>#NUM!</v>
      </c>
      <c r="G90" s="31" t="e">
        <f ca="1">SUM(OFFSET(G90,(60/$D$3-1)*($E90-1),-5,1,1):OFFSET(OFFSET(G90,(60/$D$3-1)*($E90-1),-5,1,1),60/$D$3-1,0,1,1))</f>
        <v>#DIV/0!</v>
      </c>
    </row>
    <row r="91" spans="1:7" x14ac:dyDescent="0.25">
      <c r="A91" s="42" t="e">
        <f t="shared" si="3"/>
        <v>#NUM!</v>
      </c>
      <c r="B91" s="48"/>
      <c r="C91" s="48"/>
      <c r="D91" s="11"/>
      <c r="E91" s="31">
        <v>86</v>
      </c>
      <c r="F91" s="43" t="e">
        <f t="shared" si="2"/>
        <v>#NUM!</v>
      </c>
      <c r="G91" s="31" t="e">
        <f ca="1">SUM(OFFSET(G91,(60/$D$3-1)*($E91-1),-5,1,1):OFFSET(OFFSET(G91,(60/$D$3-1)*($E91-1),-5,1,1),60/$D$3-1,0,1,1))</f>
        <v>#DIV/0!</v>
      </c>
    </row>
    <row r="92" spans="1:7" x14ac:dyDescent="0.25">
      <c r="A92" s="42" t="e">
        <f t="shared" si="3"/>
        <v>#NUM!</v>
      </c>
      <c r="B92" s="48"/>
      <c r="C92" s="48"/>
      <c r="D92" s="11"/>
      <c r="E92" s="31">
        <v>87</v>
      </c>
      <c r="F92" s="43" t="e">
        <f t="shared" si="2"/>
        <v>#NUM!</v>
      </c>
      <c r="G92" s="31" t="e">
        <f ca="1">SUM(OFFSET(G92,(60/$D$3-1)*($E92-1),-5,1,1):OFFSET(OFFSET(G92,(60/$D$3-1)*($E92-1),-5,1,1),60/$D$3-1,0,1,1))</f>
        <v>#DIV/0!</v>
      </c>
    </row>
    <row r="93" spans="1:7" x14ac:dyDescent="0.25">
      <c r="A93" s="42" t="e">
        <f t="shared" si="3"/>
        <v>#NUM!</v>
      </c>
      <c r="B93" s="48"/>
      <c r="C93" s="48"/>
      <c r="D93" s="11"/>
      <c r="E93" s="31">
        <v>88</v>
      </c>
      <c r="F93" s="43" t="e">
        <f t="shared" si="2"/>
        <v>#NUM!</v>
      </c>
      <c r="G93" s="31" t="e">
        <f ca="1">SUM(OFFSET(G93,(60/$D$3-1)*($E93-1),-5,1,1):OFFSET(OFFSET(G93,(60/$D$3-1)*($E93-1),-5,1,1),60/$D$3-1,0,1,1))</f>
        <v>#DIV/0!</v>
      </c>
    </row>
    <row r="94" spans="1:7" x14ac:dyDescent="0.25">
      <c r="A94" s="42" t="e">
        <f t="shared" si="3"/>
        <v>#NUM!</v>
      </c>
      <c r="B94" s="48"/>
      <c r="C94" s="48"/>
      <c r="D94" s="11"/>
      <c r="E94" s="31">
        <v>89</v>
      </c>
      <c r="F94" s="43" t="e">
        <f t="shared" ref="F94:F149" si="4">F93+TIME(1,0,0)</f>
        <v>#NUM!</v>
      </c>
      <c r="G94" s="31" t="e">
        <f ca="1">SUM(OFFSET(G94,(60/$D$3-1)*($E94-1),-5,1,1):OFFSET(OFFSET(G94,(60/$D$3-1)*($E94-1),-5,1,1),60/$D$3-1,0,1,1))</f>
        <v>#DIV/0!</v>
      </c>
    </row>
    <row r="95" spans="1:7" x14ac:dyDescent="0.25">
      <c r="A95" s="42" t="e">
        <f t="shared" si="3"/>
        <v>#NUM!</v>
      </c>
      <c r="B95" s="48"/>
      <c r="C95" s="48"/>
      <c r="D95" s="11"/>
      <c r="E95" s="31">
        <v>90</v>
      </c>
      <c r="F95" s="43" t="e">
        <f t="shared" si="4"/>
        <v>#NUM!</v>
      </c>
      <c r="G95" s="31" t="e">
        <f ca="1">SUM(OFFSET(G95,(60/$D$3-1)*($E95-1),-5,1,1):OFFSET(OFFSET(G95,(60/$D$3-1)*($E95-1),-5,1,1),60/$D$3-1,0,1,1))</f>
        <v>#DIV/0!</v>
      </c>
    </row>
    <row r="96" spans="1:7" x14ac:dyDescent="0.25">
      <c r="A96" s="42" t="e">
        <f t="shared" si="3"/>
        <v>#NUM!</v>
      </c>
      <c r="B96" s="48"/>
      <c r="C96" s="48"/>
      <c r="D96" s="11"/>
      <c r="E96" s="31">
        <v>91</v>
      </c>
      <c r="F96" s="43" t="e">
        <f t="shared" si="4"/>
        <v>#NUM!</v>
      </c>
      <c r="G96" s="31" t="e">
        <f ca="1">SUM(OFFSET(G96,(60/$D$3-1)*($E96-1),-5,1,1):OFFSET(OFFSET(G96,(60/$D$3-1)*($E96-1),-5,1,1),60/$D$3-1,0,1,1))</f>
        <v>#DIV/0!</v>
      </c>
    </row>
    <row r="97" spans="1:7" x14ac:dyDescent="0.25">
      <c r="A97" s="42" t="e">
        <f t="shared" si="3"/>
        <v>#NUM!</v>
      </c>
      <c r="B97" s="48"/>
      <c r="C97" s="48"/>
      <c r="D97" s="11"/>
      <c r="E97" s="31">
        <v>92</v>
      </c>
      <c r="F97" s="43" t="e">
        <f t="shared" si="4"/>
        <v>#NUM!</v>
      </c>
      <c r="G97" s="31" t="e">
        <f ca="1">SUM(OFFSET(G97,(60/$D$3-1)*($E97-1),-5,1,1):OFFSET(OFFSET(G97,(60/$D$3-1)*($E97-1),-5,1,1),60/$D$3-1,0,1,1))</f>
        <v>#DIV/0!</v>
      </c>
    </row>
    <row r="98" spans="1:7" x14ac:dyDescent="0.25">
      <c r="A98" s="42" t="e">
        <f t="shared" si="3"/>
        <v>#NUM!</v>
      </c>
      <c r="B98" s="48"/>
      <c r="C98" s="48"/>
      <c r="D98" s="11"/>
      <c r="E98" s="31">
        <v>93</v>
      </c>
      <c r="F98" s="43" t="e">
        <f t="shared" si="4"/>
        <v>#NUM!</v>
      </c>
      <c r="G98" s="31" t="e">
        <f ca="1">SUM(OFFSET(G98,(60/$D$3-1)*($E98-1),-5,1,1):OFFSET(OFFSET(G98,(60/$D$3-1)*($E98-1),-5,1,1),60/$D$3-1,0,1,1))</f>
        <v>#DIV/0!</v>
      </c>
    </row>
    <row r="99" spans="1:7" x14ac:dyDescent="0.25">
      <c r="A99" s="42" t="e">
        <f t="shared" si="3"/>
        <v>#NUM!</v>
      </c>
      <c r="B99" s="48"/>
      <c r="C99" s="48"/>
      <c r="D99" s="11"/>
      <c r="E99" s="31">
        <v>94</v>
      </c>
      <c r="F99" s="43" t="e">
        <f t="shared" si="4"/>
        <v>#NUM!</v>
      </c>
      <c r="G99" s="31" t="e">
        <f ca="1">SUM(OFFSET(G99,(60/$D$3-1)*($E99-1),-5,1,1):OFFSET(OFFSET(G99,(60/$D$3-1)*($E99-1),-5,1,1),60/$D$3-1,0,1,1))</f>
        <v>#DIV/0!</v>
      </c>
    </row>
    <row r="100" spans="1:7" x14ac:dyDescent="0.25">
      <c r="A100" s="42" t="e">
        <f t="shared" si="3"/>
        <v>#NUM!</v>
      </c>
      <c r="B100" s="48"/>
      <c r="C100" s="48"/>
      <c r="D100" s="11"/>
      <c r="E100" s="31">
        <v>95</v>
      </c>
      <c r="F100" s="43" t="e">
        <f t="shared" si="4"/>
        <v>#NUM!</v>
      </c>
      <c r="G100" s="31" t="e">
        <f ca="1">SUM(OFFSET(G100,(60/$D$3-1)*($E100-1),-5,1,1):OFFSET(OFFSET(G100,(60/$D$3-1)*($E100-1),-5,1,1),60/$D$3-1,0,1,1))</f>
        <v>#DIV/0!</v>
      </c>
    </row>
    <row r="101" spans="1:7" x14ac:dyDescent="0.25">
      <c r="A101" s="42" t="e">
        <f t="shared" si="3"/>
        <v>#NUM!</v>
      </c>
      <c r="B101" s="48"/>
      <c r="C101" s="48"/>
      <c r="D101" s="11"/>
      <c r="E101" s="31">
        <v>96</v>
      </c>
      <c r="F101" s="43" t="e">
        <f t="shared" si="4"/>
        <v>#NUM!</v>
      </c>
      <c r="G101" s="31" t="e">
        <f ca="1">SUM(OFFSET(G101,(60/$D$3-1)*($E101-1),-5,1,1):OFFSET(OFFSET(G101,(60/$D$3-1)*($E101-1),-5,1,1),60/$D$3-1,0,1,1))</f>
        <v>#DIV/0!</v>
      </c>
    </row>
    <row r="102" spans="1:7" x14ac:dyDescent="0.25">
      <c r="A102" s="42" t="e">
        <f t="shared" si="3"/>
        <v>#NUM!</v>
      </c>
      <c r="B102" s="48"/>
      <c r="C102" s="48"/>
      <c r="D102" s="11"/>
      <c r="E102" s="31">
        <v>97</v>
      </c>
      <c r="F102" s="43" t="e">
        <f t="shared" si="4"/>
        <v>#NUM!</v>
      </c>
      <c r="G102" s="31" t="e">
        <f ca="1">SUM(OFFSET(G102,(60/$D$3-1)*($E102-1),-5,1,1):OFFSET(OFFSET(G102,(60/$D$3-1)*($E102-1),-5,1,1),60/$D$3-1,0,1,1))</f>
        <v>#DIV/0!</v>
      </c>
    </row>
    <row r="103" spans="1:7" x14ac:dyDescent="0.25">
      <c r="A103" s="42" t="e">
        <f t="shared" si="3"/>
        <v>#NUM!</v>
      </c>
      <c r="B103" s="48"/>
      <c r="C103" s="48"/>
      <c r="D103" s="11"/>
      <c r="E103" s="31">
        <v>98</v>
      </c>
      <c r="F103" s="43" t="e">
        <f t="shared" si="4"/>
        <v>#NUM!</v>
      </c>
      <c r="G103" s="31" t="e">
        <f ca="1">SUM(OFFSET(G103,(60/$D$3-1)*($E103-1),-5,1,1):OFFSET(OFFSET(G103,(60/$D$3-1)*($E103-1),-5,1,1),60/$D$3-1,0,1,1))</f>
        <v>#DIV/0!</v>
      </c>
    </row>
    <row r="104" spans="1:7" x14ac:dyDescent="0.25">
      <c r="A104" s="42" t="e">
        <f t="shared" si="3"/>
        <v>#NUM!</v>
      </c>
      <c r="B104" s="48"/>
      <c r="C104" s="48"/>
      <c r="D104" s="11"/>
      <c r="E104" s="31">
        <v>99</v>
      </c>
      <c r="F104" s="43" t="e">
        <f t="shared" si="4"/>
        <v>#NUM!</v>
      </c>
      <c r="G104" s="31" t="e">
        <f ca="1">SUM(OFFSET(G104,(60/$D$3-1)*($E104-1),-5,1,1):OFFSET(OFFSET(G104,(60/$D$3-1)*($E104-1),-5,1,1),60/$D$3-1,0,1,1))</f>
        <v>#DIV/0!</v>
      </c>
    </row>
    <row r="105" spans="1:7" x14ac:dyDescent="0.25">
      <c r="A105" s="42" t="e">
        <f t="shared" si="3"/>
        <v>#NUM!</v>
      </c>
      <c r="B105" s="48"/>
      <c r="C105" s="48"/>
      <c r="D105" s="11"/>
      <c r="E105" s="31">
        <v>100</v>
      </c>
      <c r="F105" s="43" t="e">
        <f t="shared" si="4"/>
        <v>#NUM!</v>
      </c>
      <c r="G105" s="31" t="e">
        <f ca="1">SUM(OFFSET(G105,(60/$D$3-1)*($E105-1),-5,1,1):OFFSET(OFFSET(G105,(60/$D$3-1)*($E105-1),-5,1,1),60/$D$3-1,0,1,1))</f>
        <v>#DIV/0!</v>
      </c>
    </row>
    <row r="106" spans="1:7" x14ac:dyDescent="0.25">
      <c r="A106" s="42" t="e">
        <f t="shared" si="3"/>
        <v>#NUM!</v>
      </c>
      <c r="B106" s="48"/>
      <c r="C106" s="48"/>
      <c r="D106" s="11"/>
      <c r="E106" s="31">
        <v>101</v>
      </c>
      <c r="F106" s="43" t="e">
        <f t="shared" si="4"/>
        <v>#NUM!</v>
      </c>
      <c r="G106" s="31" t="e">
        <f ca="1">SUM(OFFSET(G106,(60/$D$3-1)*($E106-1),-5,1,1):OFFSET(OFFSET(G106,(60/$D$3-1)*($E106-1),-5,1,1),60/$D$3-1,0,1,1))</f>
        <v>#DIV/0!</v>
      </c>
    </row>
    <row r="107" spans="1:7" x14ac:dyDescent="0.25">
      <c r="A107" s="42" t="e">
        <f t="shared" si="3"/>
        <v>#NUM!</v>
      </c>
      <c r="B107" s="48"/>
      <c r="C107" s="48"/>
      <c r="D107" s="11"/>
      <c r="E107" s="31">
        <v>102</v>
      </c>
      <c r="F107" s="43" t="e">
        <f t="shared" si="4"/>
        <v>#NUM!</v>
      </c>
      <c r="G107" s="31" t="e">
        <f ca="1">SUM(OFFSET(G107,(60/$D$3-1)*($E107-1),-5,1,1):OFFSET(OFFSET(G107,(60/$D$3-1)*($E107-1),-5,1,1),60/$D$3-1,0,1,1))</f>
        <v>#DIV/0!</v>
      </c>
    </row>
    <row r="108" spans="1:7" x14ac:dyDescent="0.25">
      <c r="A108" s="42" t="e">
        <f t="shared" si="3"/>
        <v>#NUM!</v>
      </c>
      <c r="B108" s="48"/>
      <c r="C108" s="48"/>
      <c r="D108" s="11"/>
      <c r="E108" s="31">
        <v>103</v>
      </c>
      <c r="F108" s="43" t="e">
        <f t="shared" si="4"/>
        <v>#NUM!</v>
      </c>
      <c r="G108" s="31" t="e">
        <f ca="1">SUM(OFFSET(G108,(60/$D$3-1)*($E108-1),-5,1,1):OFFSET(OFFSET(G108,(60/$D$3-1)*($E108-1),-5,1,1),60/$D$3-1,0,1,1))</f>
        <v>#DIV/0!</v>
      </c>
    </row>
    <row r="109" spans="1:7" x14ac:dyDescent="0.25">
      <c r="A109" s="42" t="e">
        <f t="shared" si="3"/>
        <v>#NUM!</v>
      </c>
      <c r="B109" s="48"/>
      <c r="C109" s="48"/>
      <c r="D109" s="11"/>
      <c r="E109" s="31">
        <v>104</v>
      </c>
      <c r="F109" s="43" t="e">
        <f t="shared" si="4"/>
        <v>#NUM!</v>
      </c>
      <c r="G109" s="31" t="e">
        <f ca="1">SUM(OFFSET(G109,(60/$D$3-1)*($E109-1),-5,1,1):OFFSET(OFFSET(G109,(60/$D$3-1)*($E109-1),-5,1,1),60/$D$3-1,0,1,1))</f>
        <v>#DIV/0!</v>
      </c>
    </row>
    <row r="110" spans="1:7" x14ac:dyDescent="0.25">
      <c r="A110" s="42" t="e">
        <f t="shared" si="3"/>
        <v>#NUM!</v>
      </c>
      <c r="B110" s="48"/>
      <c r="C110" s="48"/>
      <c r="D110" s="11"/>
      <c r="E110" s="31">
        <v>105</v>
      </c>
      <c r="F110" s="43" t="e">
        <f t="shared" si="4"/>
        <v>#NUM!</v>
      </c>
      <c r="G110" s="31" t="e">
        <f ca="1">SUM(OFFSET(G110,(60/$D$3-1)*($E110-1),-5,1,1):OFFSET(OFFSET(G110,(60/$D$3-1)*($E110-1),-5,1,1),60/$D$3-1,0,1,1))</f>
        <v>#DIV/0!</v>
      </c>
    </row>
    <row r="111" spans="1:7" x14ac:dyDescent="0.25">
      <c r="A111" s="42" t="e">
        <f t="shared" si="3"/>
        <v>#NUM!</v>
      </c>
      <c r="B111" s="48"/>
      <c r="C111" s="48"/>
      <c r="D111" s="11"/>
      <c r="E111" s="31">
        <v>106</v>
      </c>
      <c r="F111" s="43" t="e">
        <f t="shared" si="4"/>
        <v>#NUM!</v>
      </c>
      <c r="G111" s="31" t="e">
        <f ca="1">SUM(OFFSET(G111,(60/$D$3-1)*($E111-1),-5,1,1):OFFSET(OFFSET(G111,(60/$D$3-1)*($E111-1),-5,1,1),60/$D$3-1,0,1,1))</f>
        <v>#DIV/0!</v>
      </c>
    </row>
    <row r="112" spans="1:7" x14ac:dyDescent="0.25">
      <c r="A112" s="42" t="e">
        <f t="shared" si="3"/>
        <v>#NUM!</v>
      </c>
      <c r="B112" s="48"/>
      <c r="C112" s="48"/>
      <c r="D112" s="11"/>
      <c r="E112" s="31">
        <v>107</v>
      </c>
      <c r="F112" s="43" t="e">
        <f t="shared" si="4"/>
        <v>#NUM!</v>
      </c>
      <c r="G112" s="31" t="e">
        <f ca="1">SUM(OFFSET(G112,(60/$D$3-1)*($E112-1),-5,1,1):OFFSET(OFFSET(G112,(60/$D$3-1)*($E112-1),-5,1,1),60/$D$3-1,0,1,1))</f>
        <v>#DIV/0!</v>
      </c>
    </row>
    <row r="113" spans="1:7" x14ac:dyDescent="0.25">
      <c r="A113" s="42" t="e">
        <f t="shared" si="3"/>
        <v>#NUM!</v>
      </c>
      <c r="B113" s="48"/>
      <c r="C113" s="48"/>
      <c r="D113" s="11"/>
      <c r="E113" s="31">
        <v>108</v>
      </c>
      <c r="F113" s="43" t="e">
        <f t="shared" si="4"/>
        <v>#NUM!</v>
      </c>
      <c r="G113" s="31" t="e">
        <f ca="1">SUM(OFFSET(G113,(60/$D$3-1)*($E113-1),-5,1,1):OFFSET(OFFSET(G113,(60/$D$3-1)*($E113-1),-5,1,1),60/$D$3-1,0,1,1))</f>
        <v>#DIV/0!</v>
      </c>
    </row>
    <row r="114" spans="1:7" x14ac:dyDescent="0.25">
      <c r="A114" s="42" t="e">
        <f t="shared" si="3"/>
        <v>#NUM!</v>
      </c>
      <c r="B114" s="48"/>
      <c r="C114" s="48"/>
      <c r="D114" s="11"/>
      <c r="E114" s="31">
        <v>109</v>
      </c>
      <c r="F114" s="43" t="e">
        <f t="shared" si="4"/>
        <v>#NUM!</v>
      </c>
      <c r="G114" s="31" t="e">
        <f ca="1">SUM(OFFSET(G114,(60/$D$3-1)*($E114-1),-5,1,1):OFFSET(OFFSET(G114,(60/$D$3-1)*($E114-1),-5,1,1),60/$D$3-1,0,1,1))</f>
        <v>#DIV/0!</v>
      </c>
    </row>
    <row r="115" spans="1:7" x14ac:dyDescent="0.25">
      <c r="A115" s="42" t="e">
        <f t="shared" si="3"/>
        <v>#NUM!</v>
      </c>
      <c r="B115" s="48"/>
      <c r="C115" s="48"/>
      <c r="D115" s="11"/>
      <c r="E115" s="31">
        <v>110</v>
      </c>
      <c r="F115" s="43" t="e">
        <f t="shared" si="4"/>
        <v>#NUM!</v>
      </c>
      <c r="G115" s="31" t="e">
        <f ca="1">SUM(OFFSET(G115,(60/$D$3-1)*($E115-1),-5,1,1):OFFSET(OFFSET(G115,(60/$D$3-1)*($E115-1),-5,1,1),60/$D$3-1,0,1,1))</f>
        <v>#DIV/0!</v>
      </c>
    </row>
    <row r="116" spans="1:7" x14ac:dyDescent="0.25">
      <c r="A116" s="42" t="e">
        <f t="shared" si="3"/>
        <v>#NUM!</v>
      </c>
      <c r="B116" s="48"/>
      <c r="C116" s="48"/>
      <c r="D116" s="11"/>
      <c r="E116" s="31">
        <v>111</v>
      </c>
      <c r="F116" s="43" t="e">
        <f t="shared" si="4"/>
        <v>#NUM!</v>
      </c>
      <c r="G116" s="31" t="e">
        <f ca="1">SUM(OFFSET(G116,(60/$D$3-1)*($E116-1),-5,1,1):OFFSET(OFFSET(G116,(60/$D$3-1)*($E116-1),-5,1,1),60/$D$3-1,0,1,1))</f>
        <v>#DIV/0!</v>
      </c>
    </row>
    <row r="117" spans="1:7" x14ac:dyDescent="0.25">
      <c r="A117" s="42" t="e">
        <f t="shared" si="3"/>
        <v>#NUM!</v>
      </c>
      <c r="B117" s="48"/>
      <c r="C117" s="48"/>
      <c r="D117" s="11"/>
      <c r="E117" s="31">
        <v>112</v>
      </c>
      <c r="F117" s="43" t="e">
        <f t="shared" si="4"/>
        <v>#NUM!</v>
      </c>
      <c r="G117" s="31" t="e">
        <f ca="1">SUM(OFFSET(G117,(60/$D$3-1)*($E117-1),-5,1,1):OFFSET(OFFSET(G117,(60/$D$3-1)*($E117-1),-5,1,1),60/$D$3-1,0,1,1))</f>
        <v>#DIV/0!</v>
      </c>
    </row>
    <row r="118" spans="1:7" x14ac:dyDescent="0.25">
      <c r="A118" s="42" t="e">
        <f t="shared" si="3"/>
        <v>#NUM!</v>
      </c>
      <c r="B118" s="48"/>
      <c r="C118" s="48"/>
      <c r="D118" s="11"/>
      <c r="E118" s="31">
        <v>113</v>
      </c>
      <c r="F118" s="43" t="e">
        <f t="shared" si="4"/>
        <v>#NUM!</v>
      </c>
      <c r="G118" s="31" t="e">
        <f ca="1">SUM(OFFSET(G118,(60/$D$3-1)*($E118-1),-5,1,1):OFFSET(OFFSET(G118,(60/$D$3-1)*($E118-1),-5,1,1),60/$D$3-1,0,1,1))</f>
        <v>#DIV/0!</v>
      </c>
    </row>
    <row r="119" spans="1:7" x14ac:dyDescent="0.25">
      <c r="A119" s="42" t="e">
        <f t="shared" si="3"/>
        <v>#NUM!</v>
      </c>
      <c r="B119" s="48"/>
      <c r="C119" s="48"/>
      <c r="D119" s="11"/>
      <c r="E119" s="31">
        <v>114</v>
      </c>
      <c r="F119" s="43" t="e">
        <f t="shared" si="4"/>
        <v>#NUM!</v>
      </c>
      <c r="G119" s="31" t="e">
        <f ca="1">SUM(OFFSET(G119,(60/$D$3-1)*($E119-1),-5,1,1):OFFSET(OFFSET(G119,(60/$D$3-1)*($E119-1),-5,1,1),60/$D$3-1,0,1,1))</f>
        <v>#DIV/0!</v>
      </c>
    </row>
    <row r="120" spans="1:7" x14ac:dyDescent="0.25">
      <c r="A120" s="42" t="e">
        <f t="shared" si="3"/>
        <v>#NUM!</v>
      </c>
      <c r="B120" s="48"/>
      <c r="C120" s="48"/>
      <c r="D120" s="11"/>
      <c r="E120" s="31">
        <v>115</v>
      </c>
      <c r="F120" s="43" t="e">
        <f t="shared" si="4"/>
        <v>#NUM!</v>
      </c>
      <c r="G120" s="31" t="e">
        <f ca="1">SUM(OFFSET(G120,(60/$D$3-1)*($E120-1),-5,1,1):OFFSET(OFFSET(G120,(60/$D$3-1)*($E120-1),-5,1,1),60/$D$3-1,0,1,1))</f>
        <v>#DIV/0!</v>
      </c>
    </row>
    <row r="121" spans="1:7" x14ac:dyDescent="0.25">
      <c r="A121" s="42" t="e">
        <f t="shared" si="3"/>
        <v>#NUM!</v>
      </c>
      <c r="B121" s="48"/>
      <c r="C121" s="48"/>
      <c r="D121" s="11"/>
      <c r="E121" s="31">
        <v>116</v>
      </c>
      <c r="F121" s="43" t="e">
        <f t="shared" si="4"/>
        <v>#NUM!</v>
      </c>
      <c r="G121" s="31" t="e">
        <f ca="1">SUM(OFFSET(G121,(60/$D$3-1)*($E121-1),-5,1,1):OFFSET(OFFSET(G121,(60/$D$3-1)*($E121-1),-5,1,1),60/$D$3-1,0,1,1))</f>
        <v>#DIV/0!</v>
      </c>
    </row>
    <row r="122" spans="1:7" x14ac:dyDescent="0.25">
      <c r="A122" s="42" t="e">
        <f t="shared" si="3"/>
        <v>#NUM!</v>
      </c>
      <c r="B122" s="48"/>
      <c r="C122" s="48"/>
      <c r="D122" s="11"/>
      <c r="E122" s="31">
        <v>117</v>
      </c>
      <c r="F122" s="43" t="e">
        <f t="shared" si="4"/>
        <v>#NUM!</v>
      </c>
      <c r="G122" s="31" t="e">
        <f ca="1">SUM(OFFSET(G122,(60/$D$3-1)*($E122-1),-5,1,1):OFFSET(OFFSET(G122,(60/$D$3-1)*($E122-1),-5,1,1),60/$D$3-1,0,1,1))</f>
        <v>#DIV/0!</v>
      </c>
    </row>
    <row r="123" spans="1:7" x14ac:dyDescent="0.25">
      <c r="A123" s="42" t="e">
        <f t="shared" si="3"/>
        <v>#NUM!</v>
      </c>
      <c r="B123" s="48"/>
      <c r="C123" s="48"/>
      <c r="D123" s="11"/>
      <c r="E123" s="31">
        <v>118</v>
      </c>
      <c r="F123" s="43" t="e">
        <f t="shared" si="4"/>
        <v>#NUM!</v>
      </c>
      <c r="G123" s="31" t="e">
        <f ca="1">SUM(OFFSET(G123,(60/$D$3-1)*($E123-1),-5,1,1):OFFSET(OFFSET(G123,(60/$D$3-1)*($E123-1),-5,1,1),60/$D$3-1,0,1,1))</f>
        <v>#DIV/0!</v>
      </c>
    </row>
    <row r="124" spans="1:7" x14ac:dyDescent="0.25">
      <c r="A124" s="42" t="e">
        <f t="shared" si="3"/>
        <v>#NUM!</v>
      </c>
      <c r="B124" s="48"/>
      <c r="C124" s="48"/>
      <c r="D124" s="11"/>
      <c r="E124" s="31">
        <v>119</v>
      </c>
      <c r="F124" s="43" t="e">
        <f t="shared" si="4"/>
        <v>#NUM!</v>
      </c>
      <c r="G124" s="31" t="e">
        <f ca="1">SUM(OFFSET(G124,(60/$D$3-1)*($E124-1),-5,1,1):OFFSET(OFFSET(G124,(60/$D$3-1)*($E124-1),-5,1,1),60/$D$3-1,0,1,1))</f>
        <v>#DIV/0!</v>
      </c>
    </row>
    <row r="125" spans="1:7" x14ac:dyDescent="0.25">
      <c r="A125" s="42" t="e">
        <f t="shared" si="3"/>
        <v>#NUM!</v>
      </c>
      <c r="B125" s="48"/>
      <c r="C125" s="48"/>
      <c r="D125" s="11"/>
      <c r="E125" s="31">
        <v>120</v>
      </c>
      <c r="F125" s="43" t="e">
        <f t="shared" si="4"/>
        <v>#NUM!</v>
      </c>
      <c r="G125" s="31" t="e">
        <f ca="1">SUM(OFFSET(G125,(60/$D$3-1)*($E125-1),-5,1,1):OFFSET(OFFSET(G125,(60/$D$3-1)*($E125-1),-5,1,1),60/$D$3-1,0,1,1))</f>
        <v>#DIV/0!</v>
      </c>
    </row>
    <row r="126" spans="1:7" x14ac:dyDescent="0.25">
      <c r="A126" s="42" t="e">
        <f t="shared" si="3"/>
        <v>#NUM!</v>
      </c>
      <c r="B126" s="48"/>
      <c r="C126" s="48"/>
      <c r="D126" s="11"/>
      <c r="E126" s="31">
        <v>121</v>
      </c>
      <c r="F126" s="43" t="e">
        <f t="shared" si="4"/>
        <v>#NUM!</v>
      </c>
      <c r="G126" s="31" t="e">
        <f ca="1">SUM(OFFSET(G126,(60/$D$3-1)*($E126-1),-5,1,1):OFFSET(OFFSET(G126,(60/$D$3-1)*($E126-1),-5,1,1),60/$D$3-1,0,1,1))</f>
        <v>#DIV/0!</v>
      </c>
    </row>
    <row r="127" spans="1:7" x14ac:dyDescent="0.25">
      <c r="A127" s="42" t="e">
        <f t="shared" si="3"/>
        <v>#NUM!</v>
      </c>
      <c r="B127" s="48"/>
      <c r="C127" s="48"/>
      <c r="D127" s="11"/>
      <c r="E127" s="31">
        <v>122</v>
      </c>
      <c r="F127" s="43" t="e">
        <f t="shared" si="4"/>
        <v>#NUM!</v>
      </c>
      <c r="G127" s="31" t="e">
        <f ca="1">SUM(OFFSET(G127,(60/$D$3-1)*($E127-1),-5,1,1):OFFSET(OFFSET(G127,(60/$D$3-1)*($E127-1),-5,1,1),60/$D$3-1,0,1,1))</f>
        <v>#DIV/0!</v>
      </c>
    </row>
    <row r="128" spans="1:7" x14ac:dyDescent="0.25">
      <c r="A128" s="42" t="e">
        <f t="shared" si="3"/>
        <v>#NUM!</v>
      </c>
      <c r="B128" s="48"/>
      <c r="C128" s="48"/>
      <c r="D128" s="11"/>
      <c r="E128" s="31">
        <v>123</v>
      </c>
      <c r="F128" s="43" t="e">
        <f t="shared" si="4"/>
        <v>#NUM!</v>
      </c>
      <c r="G128" s="31" t="e">
        <f ca="1">SUM(OFFSET(G128,(60/$D$3-1)*($E128-1),-5,1,1):OFFSET(OFFSET(G128,(60/$D$3-1)*($E128-1),-5,1,1),60/$D$3-1,0,1,1))</f>
        <v>#DIV/0!</v>
      </c>
    </row>
    <row r="129" spans="1:7" x14ac:dyDescent="0.25">
      <c r="A129" s="42" t="e">
        <f t="shared" si="3"/>
        <v>#NUM!</v>
      </c>
      <c r="B129" s="48"/>
      <c r="C129" s="48"/>
      <c r="D129" s="11"/>
      <c r="E129" s="31">
        <v>124</v>
      </c>
      <c r="F129" s="43" t="e">
        <f t="shared" si="4"/>
        <v>#NUM!</v>
      </c>
      <c r="G129" s="31" t="e">
        <f ca="1">SUM(OFFSET(G129,(60/$D$3-1)*($E129-1),-5,1,1):OFFSET(OFFSET(G129,(60/$D$3-1)*($E129-1),-5,1,1),60/$D$3-1,0,1,1))</f>
        <v>#DIV/0!</v>
      </c>
    </row>
    <row r="130" spans="1:7" x14ac:dyDescent="0.25">
      <c r="A130" s="42" t="e">
        <f t="shared" si="3"/>
        <v>#NUM!</v>
      </c>
      <c r="B130" s="48"/>
      <c r="C130" s="48"/>
      <c r="D130" s="11"/>
      <c r="E130" s="31">
        <v>125</v>
      </c>
      <c r="F130" s="43" t="e">
        <f t="shared" si="4"/>
        <v>#NUM!</v>
      </c>
      <c r="G130" s="31" t="e">
        <f ca="1">SUM(OFFSET(G130,(60/$D$3-1)*($E130-1),-5,1,1):OFFSET(OFFSET(G130,(60/$D$3-1)*($E130-1),-5,1,1),60/$D$3-1,0,1,1))</f>
        <v>#DIV/0!</v>
      </c>
    </row>
    <row r="131" spans="1:7" x14ac:dyDescent="0.25">
      <c r="A131" s="42" t="e">
        <f t="shared" si="3"/>
        <v>#NUM!</v>
      </c>
      <c r="B131" s="48"/>
      <c r="C131" s="48"/>
      <c r="D131" s="11"/>
      <c r="E131" s="31">
        <v>126</v>
      </c>
      <c r="F131" s="43" t="e">
        <f t="shared" si="4"/>
        <v>#NUM!</v>
      </c>
      <c r="G131" s="31" t="e">
        <f ca="1">SUM(OFFSET(G131,(60/$D$3-1)*($E131-1),-5,1,1):OFFSET(OFFSET(G131,(60/$D$3-1)*($E131-1),-5,1,1),60/$D$3-1,0,1,1))</f>
        <v>#DIV/0!</v>
      </c>
    </row>
    <row r="132" spans="1:7" x14ac:dyDescent="0.25">
      <c r="A132" s="42" t="e">
        <f t="shared" si="3"/>
        <v>#NUM!</v>
      </c>
      <c r="B132" s="48"/>
      <c r="C132" s="48"/>
      <c r="D132" s="11"/>
      <c r="E132" s="31">
        <v>127</v>
      </c>
      <c r="F132" s="43" t="e">
        <f t="shared" si="4"/>
        <v>#NUM!</v>
      </c>
      <c r="G132" s="31" t="e">
        <f ca="1">SUM(OFFSET(G132,(60/$D$3-1)*($E132-1),-5,1,1):OFFSET(OFFSET(G132,(60/$D$3-1)*($E132-1),-5,1,1),60/$D$3-1,0,1,1))</f>
        <v>#DIV/0!</v>
      </c>
    </row>
    <row r="133" spans="1:7" x14ac:dyDescent="0.25">
      <c r="A133" s="42" t="e">
        <f t="shared" si="3"/>
        <v>#NUM!</v>
      </c>
      <c r="B133" s="48"/>
      <c r="C133" s="48"/>
      <c r="D133" s="11"/>
      <c r="E133" s="31">
        <v>128</v>
      </c>
      <c r="F133" s="43" t="e">
        <f t="shared" si="4"/>
        <v>#NUM!</v>
      </c>
      <c r="G133" s="31" t="e">
        <f ca="1">SUM(OFFSET(G133,(60/$D$3-1)*($E133-1),-5,1,1):OFFSET(OFFSET(G133,(60/$D$3-1)*($E133-1),-5,1,1),60/$D$3-1,0,1,1))</f>
        <v>#DIV/0!</v>
      </c>
    </row>
    <row r="134" spans="1:7" x14ac:dyDescent="0.25">
      <c r="A134" s="42" t="e">
        <f t="shared" si="3"/>
        <v>#NUM!</v>
      </c>
      <c r="B134" s="48"/>
      <c r="C134" s="48"/>
      <c r="D134" s="11"/>
      <c r="E134" s="31">
        <v>129</v>
      </c>
      <c r="F134" s="43" t="e">
        <f t="shared" si="4"/>
        <v>#NUM!</v>
      </c>
      <c r="G134" s="31" t="e">
        <f ca="1">SUM(OFFSET(G134,(60/$D$3-1)*($E134-1),-5,1,1):OFFSET(OFFSET(G134,(60/$D$3-1)*($E134-1),-5,1,1),60/$D$3-1,0,1,1))</f>
        <v>#DIV/0!</v>
      </c>
    </row>
    <row r="135" spans="1:7" x14ac:dyDescent="0.25">
      <c r="A135" s="42" t="e">
        <f t="shared" ref="A135:A198" si="5">IF(A134="","",IF($J$3-A134&lt;0.01,"",(A134+TIME(0,$D$3,0))))</f>
        <v>#NUM!</v>
      </c>
      <c r="B135" s="48"/>
      <c r="C135" s="48"/>
      <c r="D135" s="11"/>
      <c r="E135" s="31">
        <v>130</v>
      </c>
      <c r="F135" s="43" t="e">
        <f t="shared" si="4"/>
        <v>#NUM!</v>
      </c>
      <c r="G135" s="31" t="e">
        <f ca="1">SUM(OFFSET(G135,(60/$D$3-1)*($E135-1),-5,1,1):OFFSET(OFFSET(G135,(60/$D$3-1)*($E135-1),-5,1,1),60/$D$3-1,0,1,1))</f>
        <v>#DIV/0!</v>
      </c>
    </row>
    <row r="136" spans="1:7" x14ac:dyDescent="0.25">
      <c r="A136" s="42" t="e">
        <f t="shared" si="5"/>
        <v>#NUM!</v>
      </c>
      <c r="B136" s="48"/>
      <c r="C136" s="48"/>
      <c r="D136" s="11"/>
      <c r="E136" s="31">
        <v>131</v>
      </c>
      <c r="F136" s="43" t="e">
        <f t="shared" si="4"/>
        <v>#NUM!</v>
      </c>
      <c r="G136" s="31" t="e">
        <f ca="1">SUM(OFFSET(G136,(60/$D$3-1)*($E136-1),-5,1,1):OFFSET(OFFSET(G136,(60/$D$3-1)*($E136-1),-5,1,1),60/$D$3-1,0,1,1))</f>
        <v>#DIV/0!</v>
      </c>
    </row>
    <row r="137" spans="1:7" x14ac:dyDescent="0.25">
      <c r="A137" s="42" t="e">
        <f t="shared" si="5"/>
        <v>#NUM!</v>
      </c>
      <c r="B137" s="48"/>
      <c r="C137" s="48"/>
      <c r="D137" s="11"/>
      <c r="E137" s="31">
        <v>132</v>
      </c>
      <c r="F137" s="43" t="e">
        <f t="shared" si="4"/>
        <v>#NUM!</v>
      </c>
      <c r="G137" s="31" t="e">
        <f ca="1">SUM(OFFSET(G137,(60/$D$3-1)*($E137-1),-5,1,1):OFFSET(OFFSET(G137,(60/$D$3-1)*($E137-1),-5,1,1),60/$D$3-1,0,1,1))</f>
        <v>#DIV/0!</v>
      </c>
    </row>
    <row r="138" spans="1:7" x14ac:dyDescent="0.25">
      <c r="A138" s="42" t="e">
        <f t="shared" si="5"/>
        <v>#NUM!</v>
      </c>
      <c r="B138" s="48"/>
      <c r="C138" s="48"/>
      <c r="D138" s="11"/>
      <c r="E138" s="31">
        <v>133</v>
      </c>
      <c r="F138" s="43" t="e">
        <f t="shared" si="4"/>
        <v>#NUM!</v>
      </c>
      <c r="G138" s="31" t="e">
        <f ca="1">SUM(OFFSET(G138,(60/$D$3-1)*($E138-1),-5,1,1):OFFSET(OFFSET(G138,(60/$D$3-1)*($E138-1),-5,1,1),60/$D$3-1,0,1,1))</f>
        <v>#DIV/0!</v>
      </c>
    </row>
    <row r="139" spans="1:7" x14ac:dyDescent="0.25">
      <c r="A139" s="42" t="e">
        <f t="shared" si="5"/>
        <v>#NUM!</v>
      </c>
      <c r="B139" s="48"/>
      <c r="C139" s="48"/>
      <c r="D139" s="11"/>
      <c r="E139" s="31">
        <v>134</v>
      </c>
      <c r="F139" s="43" t="e">
        <f t="shared" si="4"/>
        <v>#NUM!</v>
      </c>
      <c r="G139" s="31" t="e">
        <f ca="1">SUM(OFFSET(G139,(60/$D$3-1)*($E139-1),-5,1,1):OFFSET(OFFSET(G139,(60/$D$3-1)*($E139-1),-5,1,1),60/$D$3-1,0,1,1))</f>
        <v>#DIV/0!</v>
      </c>
    </row>
    <row r="140" spans="1:7" x14ac:dyDescent="0.25">
      <c r="A140" s="42" t="e">
        <f t="shared" si="5"/>
        <v>#NUM!</v>
      </c>
      <c r="B140" s="48"/>
      <c r="C140" s="48"/>
      <c r="D140" s="11"/>
      <c r="E140" s="31">
        <v>135</v>
      </c>
      <c r="F140" s="43" t="e">
        <f t="shared" si="4"/>
        <v>#NUM!</v>
      </c>
      <c r="G140" s="31" t="e">
        <f ca="1">SUM(OFFSET(G140,(60/$D$3-1)*($E140-1),-5,1,1):OFFSET(OFFSET(G140,(60/$D$3-1)*($E140-1),-5,1,1),60/$D$3-1,0,1,1))</f>
        <v>#DIV/0!</v>
      </c>
    </row>
    <row r="141" spans="1:7" x14ac:dyDescent="0.25">
      <c r="A141" s="42" t="e">
        <f t="shared" si="5"/>
        <v>#NUM!</v>
      </c>
      <c r="B141" s="48"/>
      <c r="C141" s="48"/>
      <c r="D141" s="11"/>
      <c r="E141" s="31">
        <v>136</v>
      </c>
      <c r="F141" s="43" t="e">
        <f t="shared" si="4"/>
        <v>#NUM!</v>
      </c>
      <c r="G141" s="31" t="e">
        <f ca="1">SUM(OFFSET(G141,(60/$D$3-1)*($E141-1),-5,1,1):OFFSET(OFFSET(G141,(60/$D$3-1)*($E141-1),-5,1,1),60/$D$3-1,0,1,1))</f>
        <v>#DIV/0!</v>
      </c>
    </row>
    <row r="142" spans="1:7" x14ac:dyDescent="0.25">
      <c r="A142" s="42" t="e">
        <f t="shared" si="5"/>
        <v>#NUM!</v>
      </c>
      <c r="B142" s="48"/>
      <c r="C142" s="48"/>
      <c r="D142" s="11"/>
      <c r="E142" s="31">
        <v>137</v>
      </c>
      <c r="F142" s="43" t="e">
        <f t="shared" si="4"/>
        <v>#NUM!</v>
      </c>
      <c r="G142" s="31" t="e">
        <f ca="1">SUM(OFFSET(G142,(60/$D$3-1)*($E142-1),-5,1,1):OFFSET(OFFSET(G142,(60/$D$3-1)*($E142-1),-5,1,1),60/$D$3-1,0,1,1))</f>
        <v>#DIV/0!</v>
      </c>
    </row>
    <row r="143" spans="1:7" x14ac:dyDescent="0.25">
      <c r="A143" s="42" t="e">
        <f t="shared" si="5"/>
        <v>#NUM!</v>
      </c>
      <c r="B143" s="48"/>
      <c r="C143" s="48"/>
      <c r="D143" s="11"/>
      <c r="E143" s="31">
        <v>138</v>
      </c>
      <c r="F143" s="43" t="e">
        <f t="shared" si="4"/>
        <v>#NUM!</v>
      </c>
      <c r="G143" s="31" t="e">
        <f ca="1">SUM(OFFSET(G143,(60/$D$3-1)*($E143-1),-5,1,1):OFFSET(OFFSET(G143,(60/$D$3-1)*($E143-1),-5,1,1),60/$D$3-1,0,1,1))</f>
        <v>#DIV/0!</v>
      </c>
    </row>
    <row r="144" spans="1:7" x14ac:dyDescent="0.25">
      <c r="A144" s="42" t="e">
        <f t="shared" si="5"/>
        <v>#NUM!</v>
      </c>
      <c r="B144" s="48"/>
      <c r="C144" s="48"/>
      <c r="D144" s="11"/>
      <c r="E144" s="31">
        <v>139</v>
      </c>
      <c r="F144" s="43" t="e">
        <f t="shared" si="4"/>
        <v>#NUM!</v>
      </c>
      <c r="G144" s="31" t="e">
        <f ca="1">SUM(OFFSET(G144,(60/$D$3-1)*($E144-1),-5,1,1):OFFSET(OFFSET(G144,(60/$D$3-1)*($E144-1),-5,1,1),60/$D$3-1,0,1,1))</f>
        <v>#DIV/0!</v>
      </c>
    </row>
    <row r="145" spans="1:7" x14ac:dyDescent="0.25">
      <c r="A145" s="42" t="e">
        <f t="shared" si="5"/>
        <v>#NUM!</v>
      </c>
      <c r="B145" s="48"/>
      <c r="C145" s="48"/>
      <c r="D145" s="11"/>
      <c r="E145" s="31">
        <v>140</v>
      </c>
      <c r="F145" s="43" t="e">
        <f t="shared" si="4"/>
        <v>#NUM!</v>
      </c>
      <c r="G145" s="31" t="e">
        <f ca="1">SUM(OFFSET(G145,(60/$D$3-1)*($E145-1),-5,1,1):OFFSET(OFFSET(G145,(60/$D$3-1)*($E145-1),-5,1,1),60/$D$3-1,0,1,1))</f>
        <v>#DIV/0!</v>
      </c>
    </row>
    <row r="146" spans="1:7" x14ac:dyDescent="0.25">
      <c r="A146" s="42" t="e">
        <f t="shared" si="5"/>
        <v>#NUM!</v>
      </c>
      <c r="B146" s="48"/>
      <c r="C146" s="48"/>
      <c r="D146" s="11"/>
      <c r="E146" s="31">
        <v>141</v>
      </c>
      <c r="F146" s="43" t="e">
        <f t="shared" si="4"/>
        <v>#NUM!</v>
      </c>
      <c r="G146" s="31" t="e">
        <f ca="1">SUM(OFFSET(G146,(60/$D$3-1)*($E146-1),-5,1,1):OFFSET(OFFSET(G146,(60/$D$3-1)*($E146-1),-5,1,1),60/$D$3-1,0,1,1))</f>
        <v>#DIV/0!</v>
      </c>
    </row>
    <row r="147" spans="1:7" x14ac:dyDescent="0.25">
      <c r="A147" s="42" t="e">
        <f t="shared" si="5"/>
        <v>#NUM!</v>
      </c>
      <c r="B147" s="48"/>
      <c r="C147" s="48"/>
      <c r="D147" s="11"/>
      <c r="E147" s="31">
        <v>142</v>
      </c>
      <c r="F147" s="43" t="e">
        <f t="shared" si="4"/>
        <v>#NUM!</v>
      </c>
      <c r="G147" s="31" t="e">
        <f ca="1">SUM(OFFSET(G147,(60/$D$3-1)*($E147-1),-5,1,1):OFFSET(OFFSET(G147,(60/$D$3-1)*($E147-1),-5,1,1),60/$D$3-1,0,1,1))</f>
        <v>#DIV/0!</v>
      </c>
    </row>
    <row r="148" spans="1:7" x14ac:dyDescent="0.25">
      <c r="A148" s="42" t="e">
        <f t="shared" si="5"/>
        <v>#NUM!</v>
      </c>
      <c r="B148" s="48"/>
      <c r="C148" s="48"/>
      <c r="D148" s="11"/>
      <c r="E148" s="31">
        <v>143</v>
      </c>
      <c r="F148" s="43" t="e">
        <f t="shared" si="4"/>
        <v>#NUM!</v>
      </c>
      <c r="G148" s="31" t="e">
        <f ca="1">SUM(OFFSET(G148,(60/$D$3-1)*($E148-1),-5,1,1):OFFSET(OFFSET(G148,(60/$D$3-1)*($E148-1),-5,1,1),60/$D$3-1,0,1,1))</f>
        <v>#DIV/0!</v>
      </c>
    </row>
    <row r="149" spans="1:7" x14ac:dyDescent="0.25">
      <c r="A149" s="42" t="e">
        <f t="shared" si="5"/>
        <v>#NUM!</v>
      </c>
      <c r="B149" s="48"/>
      <c r="C149" s="48"/>
      <c r="D149" s="11"/>
      <c r="E149" s="31">
        <v>144</v>
      </c>
      <c r="F149" s="43" t="e">
        <f t="shared" si="4"/>
        <v>#NUM!</v>
      </c>
      <c r="G149" s="31" t="e">
        <f ca="1">SUM(OFFSET(G149,(60/$D$3-1)*($E149-1),-5,1,1):OFFSET(OFFSET(G149,(60/$D$3-1)*($E149-1),-5,1,1),60/$D$3-1,0,1,1))</f>
        <v>#DIV/0!</v>
      </c>
    </row>
    <row r="150" spans="1:7" x14ac:dyDescent="0.25">
      <c r="A150" s="42" t="e">
        <f t="shared" si="5"/>
        <v>#NUM!</v>
      </c>
      <c r="B150" s="48"/>
      <c r="C150" s="48"/>
      <c r="F150" s="45"/>
    </row>
    <row r="151" spans="1:7" x14ac:dyDescent="0.25">
      <c r="A151" s="42" t="e">
        <f t="shared" si="5"/>
        <v>#NUM!</v>
      </c>
      <c r="B151" s="48"/>
      <c r="C151" s="48"/>
    </row>
    <row r="152" spans="1:7" x14ac:dyDescent="0.25">
      <c r="A152" s="42" t="e">
        <f t="shared" si="5"/>
        <v>#NUM!</v>
      </c>
      <c r="B152" s="48"/>
      <c r="C152" s="48"/>
    </row>
    <row r="153" spans="1:7" x14ac:dyDescent="0.25">
      <c r="A153" s="42" t="e">
        <f t="shared" si="5"/>
        <v>#NUM!</v>
      </c>
      <c r="B153" s="48"/>
      <c r="C153" s="48"/>
    </row>
    <row r="154" spans="1:7" x14ac:dyDescent="0.25">
      <c r="A154" s="42" t="e">
        <f t="shared" si="5"/>
        <v>#NUM!</v>
      </c>
      <c r="B154" s="48"/>
      <c r="C154" s="48"/>
    </row>
    <row r="155" spans="1:7" x14ac:dyDescent="0.25">
      <c r="A155" s="42" t="e">
        <f t="shared" si="5"/>
        <v>#NUM!</v>
      </c>
      <c r="B155" s="48"/>
      <c r="C155" s="48"/>
    </row>
    <row r="156" spans="1:7" x14ac:dyDescent="0.25">
      <c r="A156" s="42" t="e">
        <f t="shared" si="5"/>
        <v>#NUM!</v>
      </c>
      <c r="B156" s="48"/>
      <c r="C156" s="48"/>
    </row>
    <row r="157" spans="1:7" x14ac:dyDescent="0.25">
      <c r="A157" s="42" t="e">
        <f t="shared" si="5"/>
        <v>#NUM!</v>
      </c>
      <c r="B157" s="48"/>
      <c r="C157" s="48"/>
    </row>
    <row r="158" spans="1:7" x14ac:dyDescent="0.25">
      <c r="A158" s="42" t="e">
        <f t="shared" si="5"/>
        <v>#NUM!</v>
      </c>
      <c r="B158" s="48"/>
      <c r="C158" s="48"/>
    </row>
    <row r="159" spans="1:7" x14ac:dyDescent="0.25">
      <c r="A159" s="42" t="e">
        <f t="shared" si="5"/>
        <v>#NUM!</v>
      </c>
      <c r="B159" s="48"/>
      <c r="C159" s="48"/>
    </row>
    <row r="160" spans="1:7" x14ac:dyDescent="0.25">
      <c r="A160" s="42" t="e">
        <f t="shared" si="5"/>
        <v>#NUM!</v>
      </c>
      <c r="B160" s="48"/>
      <c r="C160" s="48"/>
    </row>
    <row r="161" spans="1:3" x14ac:dyDescent="0.25">
      <c r="A161" s="42" t="e">
        <f t="shared" si="5"/>
        <v>#NUM!</v>
      </c>
      <c r="B161" s="48"/>
      <c r="C161" s="48"/>
    </row>
    <row r="162" spans="1:3" x14ac:dyDescent="0.25">
      <c r="A162" s="42" t="e">
        <f t="shared" si="5"/>
        <v>#NUM!</v>
      </c>
      <c r="B162" s="48"/>
      <c r="C162" s="48"/>
    </row>
    <row r="163" spans="1:3" x14ac:dyDescent="0.25">
      <c r="A163" s="42" t="e">
        <f t="shared" si="5"/>
        <v>#NUM!</v>
      </c>
      <c r="B163" s="48"/>
      <c r="C163" s="48"/>
    </row>
    <row r="164" spans="1:3" x14ac:dyDescent="0.25">
      <c r="A164" s="42" t="e">
        <f t="shared" si="5"/>
        <v>#NUM!</v>
      </c>
      <c r="B164" s="48"/>
      <c r="C164" s="48"/>
    </row>
    <row r="165" spans="1:3" x14ac:dyDescent="0.25">
      <c r="A165" s="42" t="e">
        <f t="shared" si="5"/>
        <v>#NUM!</v>
      </c>
      <c r="B165" s="48"/>
      <c r="C165" s="48"/>
    </row>
    <row r="166" spans="1:3" x14ac:dyDescent="0.25">
      <c r="A166" s="42" t="e">
        <f t="shared" si="5"/>
        <v>#NUM!</v>
      </c>
      <c r="B166" s="48"/>
      <c r="C166" s="48"/>
    </row>
    <row r="167" spans="1:3" x14ac:dyDescent="0.25">
      <c r="A167" s="42" t="e">
        <f t="shared" si="5"/>
        <v>#NUM!</v>
      </c>
      <c r="B167" s="48"/>
      <c r="C167" s="48"/>
    </row>
    <row r="168" spans="1:3" x14ac:dyDescent="0.25">
      <c r="A168" s="42" t="e">
        <f t="shared" si="5"/>
        <v>#NUM!</v>
      </c>
      <c r="B168" s="48"/>
      <c r="C168" s="48"/>
    </row>
    <row r="169" spans="1:3" x14ac:dyDescent="0.25">
      <c r="A169" s="42" t="e">
        <f t="shared" si="5"/>
        <v>#NUM!</v>
      </c>
      <c r="B169" s="48"/>
      <c r="C169" s="48"/>
    </row>
    <row r="170" spans="1:3" x14ac:dyDescent="0.25">
      <c r="A170" s="42" t="e">
        <f t="shared" si="5"/>
        <v>#NUM!</v>
      </c>
      <c r="B170" s="48"/>
      <c r="C170" s="48"/>
    </row>
    <row r="171" spans="1:3" x14ac:dyDescent="0.25">
      <c r="A171" s="42" t="e">
        <f t="shared" si="5"/>
        <v>#NUM!</v>
      </c>
      <c r="B171" s="48"/>
      <c r="C171" s="48"/>
    </row>
    <row r="172" spans="1:3" x14ac:dyDescent="0.25">
      <c r="A172" s="42" t="e">
        <f t="shared" si="5"/>
        <v>#NUM!</v>
      </c>
      <c r="B172" s="48"/>
      <c r="C172" s="48"/>
    </row>
    <row r="173" spans="1:3" x14ac:dyDescent="0.25">
      <c r="A173" s="42" t="e">
        <f t="shared" si="5"/>
        <v>#NUM!</v>
      </c>
      <c r="B173" s="48"/>
      <c r="C173" s="48"/>
    </row>
    <row r="174" spans="1:3" x14ac:dyDescent="0.25">
      <c r="A174" s="42" t="e">
        <f t="shared" si="5"/>
        <v>#NUM!</v>
      </c>
      <c r="B174" s="48"/>
      <c r="C174" s="48"/>
    </row>
    <row r="175" spans="1:3" x14ac:dyDescent="0.25">
      <c r="A175" s="42" t="e">
        <f t="shared" si="5"/>
        <v>#NUM!</v>
      </c>
      <c r="B175" s="48"/>
      <c r="C175" s="48"/>
    </row>
    <row r="176" spans="1:3" x14ac:dyDescent="0.25">
      <c r="A176" s="42" t="e">
        <f t="shared" si="5"/>
        <v>#NUM!</v>
      </c>
      <c r="B176" s="48"/>
      <c r="C176" s="48"/>
    </row>
    <row r="177" spans="1:3" x14ac:dyDescent="0.25">
      <c r="A177" s="42" t="e">
        <f t="shared" si="5"/>
        <v>#NUM!</v>
      </c>
      <c r="B177" s="48"/>
      <c r="C177" s="48"/>
    </row>
    <row r="178" spans="1:3" x14ac:dyDescent="0.25">
      <c r="A178" s="42" t="e">
        <f t="shared" si="5"/>
        <v>#NUM!</v>
      </c>
      <c r="B178" s="48"/>
      <c r="C178" s="48"/>
    </row>
    <row r="179" spans="1:3" x14ac:dyDescent="0.25">
      <c r="A179" s="42" t="e">
        <f t="shared" si="5"/>
        <v>#NUM!</v>
      </c>
      <c r="B179" s="48"/>
      <c r="C179" s="48"/>
    </row>
    <row r="180" spans="1:3" x14ac:dyDescent="0.25">
      <c r="A180" s="42" t="e">
        <f t="shared" si="5"/>
        <v>#NUM!</v>
      </c>
      <c r="B180" s="48"/>
      <c r="C180" s="48"/>
    </row>
    <row r="181" spans="1:3" x14ac:dyDescent="0.25">
      <c r="A181" s="42" t="e">
        <f t="shared" si="5"/>
        <v>#NUM!</v>
      </c>
      <c r="B181" s="48"/>
      <c r="C181" s="48"/>
    </row>
    <row r="182" spans="1:3" x14ac:dyDescent="0.25">
      <c r="A182" s="42" t="e">
        <f t="shared" si="5"/>
        <v>#NUM!</v>
      </c>
      <c r="B182" s="48"/>
      <c r="C182" s="48"/>
    </row>
    <row r="183" spans="1:3" x14ac:dyDescent="0.25">
      <c r="A183" s="42" t="e">
        <f t="shared" si="5"/>
        <v>#NUM!</v>
      </c>
      <c r="B183" s="48"/>
      <c r="C183" s="48"/>
    </row>
    <row r="184" spans="1:3" x14ac:dyDescent="0.25">
      <c r="A184" s="42" t="e">
        <f t="shared" si="5"/>
        <v>#NUM!</v>
      </c>
      <c r="B184" s="48"/>
      <c r="C184" s="48"/>
    </row>
    <row r="185" spans="1:3" x14ac:dyDescent="0.25">
      <c r="A185" s="42" t="e">
        <f t="shared" si="5"/>
        <v>#NUM!</v>
      </c>
      <c r="B185" s="48"/>
      <c r="C185" s="48"/>
    </row>
    <row r="186" spans="1:3" x14ac:dyDescent="0.25">
      <c r="A186" s="42" t="e">
        <f t="shared" si="5"/>
        <v>#NUM!</v>
      </c>
      <c r="B186" s="48"/>
      <c r="C186" s="48"/>
    </row>
    <row r="187" spans="1:3" x14ac:dyDescent="0.25">
      <c r="A187" s="42" t="e">
        <f t="shared" si="5"/>
        <v>#NUM!</v>
      </c>
      <c r="B187" s="48"/>
      <c r="C187" s="48"/>
    </row>
    <row r="188" spans="1:3" x14ac:dyDescent="0.25">
      <c r="A188" s="42" t="e">
        <f t="shared" si="5"/>
        <v>#NUM!</v>
      </c>
      <c r="B188" s="48"/>
      <c r="C188" s="48"/>
    </row>
    <row r="189" spans="1:3" x14ac:dyDescent="0.25">
      <c r="A189" s="42" t="e">
        <f t="shared" si="5"/>
        <v>#NUM!</v>
      </c>
      <c r="B189" s="48"/>
      <c r="C189" s="48"/>
    </row>
    <row r="190" spans="1:3" x14ac:dyDescent="0.25">
      <c r="A190" s="42" t="e">
        <f t="shared" si="5"/>
        <v>#NUM!</v>
      </c>
      <c r="B190" s="48"/>
      <c r="C190" s="48"/>
    </row>
    <row r="191" spans="1:3" x14ac:dyDescent="0.25">
      <c r="A191" s="42" t="e">
        <f t="shared" si="5"/>
        <v>#NUM!</v>
      </c>
      <c r="B191" s="48"/>
      <c r="C191" s="48"/>
    </row>
    <row r="192" spans="1:3" x14ac:dyDescent="0.25">
      <c r="A192" s="42" t="e">
        <f t="shared" si="5"/>
        <v>#NUM!</v>
      </c>
      <c r="B192" s="48"/>
      <c r="C192" s="48"/>
    </row>
    <row r="193" spans="1:3" x14ac:dyDescent="0.25">
      <c r="A193" s="42" t="e">
        <f t="shared" si="5"/>
        <v>#NUM!</v>
      </c>
      <c r="B193" s="48"/>
      <c r="C193" s="48"/>
    </row>
    <row r="194" spans="1:3" x14ac:dyDescent="0.25">
      <c r="A194" s="42" t="e">
        <f t="shared" si="5"/>
        <v>#NUM!</v>
      </c>
      <c r="B194" s="48"/>
      <c r="C194" s="48"/>
    </row>
    <row r="195" spans="1:3" x14ac:dyDescent="0.25">
      <c r="A195" s="42" t="e">
        <f t="shared" si="5"/>
        <v>#NUM!</v>
      </c>
      <c r="B195" s="48"/>
      <c r="C195" s="48"/>
    </row>
    <row r="196" spans="1:3" x14ac:dyDescent="0.25">
      <c r="A196" s="42" t="e">
        <f t="shared" si="5"/>
        <v>#NUM!</v>
      </c>
      <c r="B196" s="48"/>
      <c r="C196" s="48"/>
    </row>
    <row r="197" spans="1:3" x14ac:dyDescent="0.25">
      <c r="A197" s="42" t="e">
        <f t="shared" si="5"/>
        <v>#NUM!</v>
      </c>
      <c r="B197" s="48"/>
      <c r="C197" s="48"/>
    </row>
    <row r="198" spans="1:3" x14ac:dyDescent="0.25">
      <c r="A198" s="42" t="e">
        <f t="shared" si="5"/>
        <v>#NUM!</v>
      </c>
      <c r="B198" s="48"/>
      <c r="C198" s="48"/>
    </row>
    <row r="199" spans="1:3" x14ac:dyDescent="0.25">
      <c r="A199" s="42" t="e">
        <f t="shared" ref="A199:A262" si="6">IF(A198="","",IF($J$3-A198&lt;0.01,"",(A198+TIME(0,$D$3,0))))</f>
        <v>#NUM!</v>
      </c>
      <c r="B199" s="48"/>
      <c r="C199" s="48"/>
    </row>
    <row r="200" spans="1:3" x14ac:dyDescent="0.25">
      <c r="A200" s="42" t="e">
        <f t="shared" si="6"/>
        <v>#NUM!</v>
      </c>
      <c r="B200" s="48"/>
      <c r="C200" s="48"/>
    </row>
    <row r="201" spans="1:3" x14ac:dyDescent="0.25">
      <c r="A201" s="42" t="e">
        <f t="shared" si="6"/>
        <v>#NUM!</v>
      </c>
      <c r="B201" s="48"/>
      <c r="C201" s="48"/>
    </row>
    <row r="202" spans="1:3" x14ac:dyDescent="0.25">
      <c r="A202" s="42" t="e">
        <f t="shared" si="6"/>
        <v>#NUM!</v>
      </c>
      <c r="B202" s="48"/>
      <c r="C202" s="48"/>
    </row>
    <row r="203" spans="1:3" x14ac:dyDescent="0.25">
      <c r="A203" s="42" t="e">
        <f t="shared" si="6"/>
        <v>#NUM!</v>
      </c>
      <c r="B203" s="48"/>
      <c r="C203" s="48"/>
    </row>
    <row r="204" spans="1:3" x14ac:dyDescent="0.25">
      <c r="A204" s="42" t="e">
        <f t="shared" si="6"/>
        <v>#NUM!</v>
      </c>
      <c r="B204" s="48"/>
      <c r="C204" s="48"/>
    </row>
    <row r="205" spans="1:3" x14ac:dyDescent="0.25">
      <c r="A205" s="42" t="e">
        <f t="shared" si="6"/>
        <v>#NUM!</v>
      </c>
      <c r="B205" s="48"/>
      <c r="C205" s="48"/>
    </row>
    <row r="206" spans="1:3" x14ac:dyDescent="0.25">
      <c r="A206" s="42" t="e">
        <f t="shared" si="6"/>
        <v>#NUM!</v>
      </c>
      <c r="B206" s="48"/>
      <c r="C206" s="48"/>
    </row>
    <row r="207" spans="1:3" x14ac:dyDescent="0.25">
      <c r="A207" s="42" t="e">
        <f t="shared" si="6"/>
        <v>#NUM!</v>
      </c>
      <c r="B207" s="48"/>
      <c r="C207" s="48"/>
    </row>
    <row r="208" spans="1:3" x14ac:dyDescent="0.25">
      <c r="A208" s="42" t="e">
        <f t="shared" si="6"/>
        <v>#NUM!</v>
      </c>
      <c r="B208" s="48"/>
      <c r="C208" s="48"/>
    </row>
    <row r="209" spans="1:3" x14ac:dyDescent="0.25">
      <c r="A209" s="42" t="e">
        <f t="shared" si="6"/>
        <v>#NUM!</v>
      </c>
      <c r="B209" s="48"/>
      <c r="C209" s="48"/>
    </row>
    <row r="210" spans="1:3" x14ac:dyDescent="0.25">
      <c r="A210" s="42" t="e">
        <f t="shared" si="6"/>
        <v>#NUM!</v>
      </c>
      <c r="B210" s="48"/>
      <c r="C210" s="48"/>
    </row>
    <row r="211" spans="1:3" x14ac:dyDescent="0.25">
      <c r="A211" s="42" t="e">
        <f t="shared" si="6"/>
        <v>#NUM!</v>
      </c>
      <c r="B211" s="48"/>
      <c r="C211" s="48"/>
    </row>
    <row r="212" spans="1:3" x14ac:dyDescent="0.25">
      <c r="A212" s="42" t="e">
        <f t="shared" si="6"/>
        <v>#NUM!</v>
      </c>
      <c r="B212" s="48"/>
      <c r="C212" s="48"/>
    </row>
    <row r="213" spans="1:3" x14ac:dyDescent="0.25">
      <c r="A213" s="42" t="e">
        <f t="shared" si="6"/>
        <v>#NUM!</v>
      </c>
      <c r="B213" s="48"/>
      <c r="C213" s="48"/>
    </row>
    <row r="214" spans="1:3" x14ac:dyDescent="0.25">
      <c r="A214" s="42" t="e">
        <f t="shared" si="6"/>
        <v>#NUM!</v>
      </c>
      <c r="B214" s="48"/>
      <c r="C214" s="48"/>
    </row>
    <row r="215" spans="1:3" x14ac:dyDescent="0.25">
      <c r="A215" s="42" t="e">
        <f t="shared" si="6"/>
        <v>#NUM!</v>
      </c>
      <c r="B215" s="48"/>
      <c r="C215" s="48"/>
    </row>
    <row r="216" spans="1:3" x14ac:dyDescent="0.25">
      <c r="A216" s="42" t="e">
        <f t="shared" si="6"/>
        <v>#NUM!</v>
      </c>
      <c r="B216" s="48"/>
      <c r="C216" s="48"/>
    </row>
    <row r="217" spans="1:3" x14ac:dyDescent="0.25">
      <c r="A217" s="42" t="e">
        <f t="shared" si="6"/>
        <v>#NUM!</v>
      </c>
      <c r="B217" s="48"/>
      <c r="C217" s="48"/>
    </row>
    <row r="218" spans="1:3" x14ac:dyDescent="0.25">
      <c r="A218" s="42" t="e">
        <f t="shared" si="6"/>
        <v>#NUM!</v>
      </c>
      <c r="B218" s="48"/>
      <c r="C218" s="48"/>
    </row>
    <row r="219" spans="1:3" x14ac:dyDescent="0.25">
      <c r="A219" s="42" t="e">
        <f t="shared" si="6"/>
        <v>#NUM!</v>
      </c>
      <c r="B219" s="48"/>
      <c r="C219" s="48"/>
    </row>
    <row r="220" spans="1:3" x14ac:dyDescent="0.25">
      <c r="A220" s="42" t="e">
        <f t="shared" si="6"/>
        <v>#NUM!</v>
      </c>
      <c r="B220" s="48"/>
      <c r="C220" s="48"/>
    </row>
    <row r="221" spans="1:3" x14ac:dyDescent="0.25">
      <c r="A221" s="42" t="e">
        <f t="shared" si="6"/>
        <v>#NUM!</v>
      </c>
      <c r="B221" s="48"/>
      <c r="C221" s="48"/>
    </row>
    <row r="222" spans="1:3" x14ac:dyDescent="0.25">
      <c r="A222" s="42" t="e">
        <f t="shared" si="6"/>
        <v>#NUM!</v>
      </c>
      <c r="B222" s="48"/>
      <c r="C222" s="48"/>
    </row>
    <row r="223" spans="1:3" x14ac:dyDescent="0.25">
      <c r="A223" s="42" t="e">
        <f t="shared" si="6"/>
        <v>#NUM!</v>
      </c>
      <c r="B223" s="48"/>
      <c r="C223" s="48"/>
    </row>
    <row r="224" spans="1:3" x14ac:dyDescent="0.25">
      <c r="A224" s="42" t="e">
        <f t="shared" si="6"/>
        <v>#NUM!</v>
      </c>
      <c r="B224" s="48"/>
      <c r="C224" s="48"/>
    </row>
    <row r="225" spans="1:3" x14ac:dyDescent="0.25">
      <c r="A225" s="42" t="e">
        <f t="shared" si="6"/>
        <v>#NUM!</v>
      </c>
      <c r="B225" s="48"/>
      <c r="C225" s="48"/>
    </row>
    <row r="226" spans="1:3" x14ac:dyDescent="0.25">
      <c r="A226" s="42" t="e">
        <f t="shared" si="6"/>
        <v>#NUM!</v>
      </c>
      <c r="B226" s="48"/>
      <c r="C226" s="48"/>
    </row>
    <row r="227" spans="1:3" x14ac:dyDescent="0.25">
      <c r="A227" s="42" t="e">
        <f t="shared" si="6"/>
        <v>#NUM!</v>
      </c>
      <c r="B227" s="48"/>
      <c r="C227" s="48"/>
    </row>
    <row r="228" spans="1:3" x14ac:dyDescent="0.25">
      <c r="A228" s="42" t="e">
        <f t="shared" si="6"/>
        <v>#NUM!</v>
      </c>
      <c r="B228" s="48"/>
      <c r="C228" s="48"/>
    </row>
    <row r="229" spans="1:3" x14ac:dyDescent="0.25">
      <c r="A229" s="42" t="e">
        <f t="shared" si="6"/>
        <v>#NUM!</v>
      </c>
      <c r="B229" s="48"/>
      <c r="C229" s="48"/>
    </row>
    <row r="230" spans="1:3" x14ac:dyDescent="0.25">
      <c r="A230" s="42" t="e">
        <f t="shared" si="6"/>
        <v>#NUM!</v>
      </c>
      <c r="B230" s="48"/>
      <c r="C230" s="48"/>
    </row>
    <row r="231" spans="1:3" x14ac:dyDescent="0.25">
      <c r="A231" s="42" t="e">
        <f t="shared" si="6"/>
        <v>#NUM!</v>
      </c>
      <c r="B231" s="48"/>
      <c r="C231" s="48"/>
    </row>
    <row r="232" spans="1:3" x14ac:dyDescent="0.25">
      <c r="A232" s="42" t="e">
        <f t="shared" si="6"/>
        <v>#NUM!</v>
      </c>
      <c r="B232" s="48"/>
      <c r="C232" s="48"/>
    </row>
    <row r="233" spans="1:3" x14ac:dyDescent="0.25">
      <c r="A233" s="42" t="e">
        <f t="shared" si="6"/>
        <v>#NUM!</v>
      </c>
      <c r="B233" s="48"/>
      <c r="C233" s="48"/>
    </row>
    <row r="234" spans="1:3" x14ac:dyDescent="0.25">
      <c r="A234" s="42" t="e">
        <f t="shared" si="6"/>
        <v>#NUM!</v>
      </c>
      <c r="B234" s="48"/>
      <c r="C234" s="48"/>
    </row>
    <row r="235" spans="1:3" x14ac:dyDescent="0.25">
      <c r="A235" s="42" t="e">
        <f t="shared" si="6"/>
        <v>#NUM!</v>
      </c>
      <c r="B235" s="48"/>
      <c r="C235" s="48"/>
    </row>
    <row r="236" spans="1:3" x14ac:dyDescent="0.25">
      <c r="A236" s="42" t="e">
        <f t="shared" si="6"/>
        <v>#NUM!</v>
      </c>
      <c r="B236" s="48"/>
      <c r="C236" s="48"/>
    </row>
    <row r="237" spans="1:3" x14ac:dyDescent="0.25">
      <c r="A237" s="42" t="e">
        <f t="shared" si="6"/>
        <v>#NUM!</v>
      </c>
      <c r="B237" s="48"/>
      <c r="C237" s="48"/>
    </row>
    <row r="238" spans="1:3" x14ac:dyDescent="0.25">
      <c r="A238" s="42" t="e">
        <f t="shared" si="6"/>
        <v>#NUM!</v>
      </c>
      <c r="B238" s="48"/>
      <c r="C238" s="48"/>
    </row>
    <row r="239" spans="1:3" x14ac:dyDescent="0.25">
      <c r="A239" s="42" t="e">
        <f t="shared" si="6"/>
        <v>#NUM!</v>
      </c>
      <c r="B239" s="48"/>
      <c r="C239" s="48"/>
    </row>
    <row r="240" spans="1:3" x14ac:dyDescent="0.25">
      <c r="A240" s="42" t="e">
        <f t="shared" si="6"/>
        <v>#NUM!</v>
      </c>
      <c r="B240" s="48"/>
      <c r="C240" s="48"/>
    </row>
    <row r="241" spans="1:3" x14ac:dyDescent="0.25">
      <c r="A241" s="42" t="e">
        <f t="shared" si="6"/>
        <v>#NUM!</v>
      </c>
      <c r="B241" s="48"/>
      <c r="C241" s="48"/>
    </row>
    <row r="242" spans="1:3" x14ac:dyDescent="0.25">
      <c r="A242" s="42" t="e">
        <f t="shared" si="6"/>
        <v>#NUM!</v>
      </c>
      <c r="B242" s="48"/>
      <c r="C242" s="48"/>
    </row>
    <row r="243" spans="1:3" x14ac:dyDescent="0.25">
      <c r="A243" s="42" t="e">
        <f t="shared" si="6"/>
        <v>#NUM!</v>
      </c>
      <c r="B243" s="48"/>
      <c r="C243" s="48"/>
    </row>
    <row r="244" spans="1:3" x14ac:dyDescent="0.25">
      <c r="A244" s="42" t="e">
        <f t="shared" si="6"/>
        <v>#NUM!</v>
      </c>
      <c r="B244" s="48"/>
      <c r="C244" s="48"/>
    </row>
    <row r="245" spans="1:3" x14ac:dyDescent="0.25">
      <c r="A245" s="42" t="e">
        <f t="shared" si="6"/>
        <v>#NUM!</v>
      </c>
      <c r="B245" s="48"/>
      <c r="C245" s="48"/>
    </row>
    <row r="246" spans="1:3" x14ac:dyDescent="0.25">
      <c r="A246" s="42" t="e">
        <f t="shared" si="6"/>
        <v>#NUM!</v>
      </c>
      <c r="B246" s="48"/>
      <c r="C246" s="48"/>
    </row>
    <row r="247" spans="1:3" x14ac:dyDescent="0.25">
      <c r="A247" s="42" t="e">
        <f t="shared" si="6"/>
        <v>#NUM!</v>
      </c>
      <c r="B247" s="48"/>
      <c r="C247" s="48"/>
    </row>
    <row r="248" spans="1:3" x14ac:dyDescent="0.25">
      <c r="A248" s="42" t="e">
        <f t="shared" si="6"/>
        <v>#NUM!</v>
      </c>
      <c r="B248" s="48"/>
      <c r="C248" s="48"/>
    </row>
    <row r="249" spans="1:3" x14ac:dyDescent="0.25">
      <c r="A249" s="42" t="e">
        <f t="shared" si="6"/>
        <v>#NUM!</v>
      </c>
      <c r="B249" s="48"/>
      <c r="C249" s="48"/>
    </row>
    <row r="250" spans="1:3" x14ac:dyDescent="0.25">
      <c r="A250" s="42" t="e">
        <f t="shared" si="6"/>
        <v>#NUM!</v>
      </c>
      <c r="B250" s="48"/>
      <c r="C250" s="48"/>
    </row>
    <row r="251" spans="1:3" x14ac:dyDescent="0.25">
      <c r="A251" s="42" t="e">
        <f t="shared" si="6"/>
        <v>#NUM!</v>
      </c>
      <c r="B251" s="48"/>
      <c r="C251" s="48"/>
    </row>
    <row r="252" spans="1:3" x14ac:dyDescent="0.25">
      <c r="A252" s="42" t="e">
        <f t="shared" si="6"/>
        <v>#NUM!</v>
      </c>
      <c r="B252" s="48"/>
      <c r="C252" s="48"/>
    </row>
    <row r="253" spans="1:3" x14ac:dyDescent="0.25">
      <c r="A253" s="42" t="e">
        <f t="shared" si="6"/>
        <v>#NUM!</v>
      </c>
      <c r="B253" s="48"/>
      <c r="C253" s="48"/>
    </row>
    <row r="254" spans="1:3" x14ac:dyDescent="0.25">
      <c r="A254" s="42" t="e">
        <f t="shared" si="6"/>
        <v>#NUM!</v>
      </c>
      <c r="B254" s="48"/>
      <c r="C254" s="48"/>
    </row>
    <row r="255" spans="1:3" x14ac:dyDescent="0.25">
      <c r="A255" s="42" t="e">
        <f t="shared" si="6"/>
        <v>#NUM!</v>
      </c>
      <c r="B255" s="48"/>
      <c r="C255" s="48"/>
    </row>
    <row r="256" spans="1:3" x14ac:dyDescent="0.25">
      <c r="A256" s="42" t="e">
        <f t="shared" si="6"/>
        <v>#NUM!</v>
      </c>
      <c r="B256" s="48"/>
      <c r="C256" s="48"/>
    </row>
    <row r="257" spans="1:3" x14ac:dyDescent="0.25">
      <c r="A257" s="42" t="e">
        <f t="shared" si="6"/>
        <v>#NUM!</v>
      </c>
      <c r="B257" s="48"/>
      <c r="C257" s="48"/>
    </row>
    <row r="258" spans="1:3" x14ac:dyDescent="0.25">
      <c r="A258" s="42" t="e">
        <f t="shared" si="6"/>
        <v>#NUM!</v>
      </c>
      <c r="B258" s="48"/>
      <c r="C258" s="48"/>
    </row>
    <row r="259" spans="1:3" x14ac:dyDescent="0.25">
      <c r="A259" s="42" t="e">
        <f t="shared" si="6"/>
        <v>#NUM!</v>
      </c>
      <c r="B259" s="48"/>
      <c r="C259" s="48"/>
    </row>
    <row r="260" spans="1:3" x14ac:dyDescent="0.25">
      <c r="A260" s="42" t="e">
        <f t="shared" si="6"/>
        <v>#NUM!</v>
      </c>
      <c r="B260" s="48"/>
      <c r="C260" s="48"/>
    </row>
    <row r="261" spans="1:3" x14ac:dyDescent="0.25">
      <c r="A261" s="42" t="e">
        <f t="shared" si="6"/>
        <v>#NUM!</v>
      </c>
      <c r="B261" s="48"/>
      <c r="C261" s="48"/>
    </row>
    <row r="262" spans="1:3" x14ac:dyDescent="0.25">
      <c r="A262" s="42" t="e">
        <f t="shared" si="6"/>
        <v>#NUM!</v>
      </c>
      <c r="B262" s="48"/>
      <c r="C262" s="48"/>
    </row>
    <row r="263" spans="1:3" x14ac:dyDescent="0.25">
      <c r="A263" s="42" t="e">
        <f t="shared" ref="A263:A326" si="7">IF(A262="","",IF($J$3-A262&lt;0.01,"",(A262+TIME(0,$D$3,0))))</f>
        <v>#NUM!</v>
      </c>
      <c r="B263" s="48"/>
      <c r="C263" s="48"/>
    </row>
    <row r="264" spans="1:3" x14ac:dyDescent="0.25">
      <c r="A264" s="42" t="e">
        <f t="shared" si="7"/>
        <v>#NUM!</v>
      </c>
      <c r="B264" s="48"/>
      <c r="C264" s="48"/>
    </row>
    <row r="265" spans="1:3" x14ac:dyDescent="0.25">
      <c r="A265" s="42" t="e">
        <f t="shared" si="7"/>
        <v>#NUM!</v>
      </c>
      <c r="B265" s="48"/>
      <c r="C265" s="48"/>
    </row>
    <row r="266" spans="1:3" x14ac:dyDescent="0.25">
      <c r="A266" s="42" t="e">
        <f t="shared" si="7"/>
        <v>#NUM!</v>
      </c>
      <c r="B266" s="48"/>
      <c r="C266" s="48"/>
    </row>
    <row r="267" spans="1:3" x14ac:dyDescent="0.25">
      <c r="A267" s="42" t="e">
        <f t="shared" si="7"/>
        <v>#NUM!</v>
      </c>
      <c r="B267" s="48"/>
      <c r="C267" s="48"/>
    </row>
    <row r="268" spans="1:3" x14ac:dyDescent="0.25">
      <c r="A268" s="42" t="e">
        <f t="shared" si="7"/>
        <v>#NUM!</v>
      </c>
      <c r="B268" s="48"/>
      <c r="C268" s="48"/>
    </row>
    <row r="269" spans="1:3" x14ac:dyDescent="0.25">
      <c r="A269" s="42" t="e">
        <f t="shared" si="7"/>
        <v>#NUM!</v>
      </c>
      <c r="B269" s="48"/>
      <c r="C269" s="48"/>
    </row>
    <row r="270" spans="1:3" x14ac:dyDescent="0.25">
      <c r="A270" s="42" t="e">
        <f t="shared" si="7"/>
        <v>#NUM!</v>
      </c>
      <c r="B270" s="48"/>
      <c r="C270" s="48"/>
    </row>
    <row r="271" spans="1:3" x14ac:dyDescent="0.25">
      <c r="A271" s="42" t="e">
        <f t="shared" si="7"/>
        <v>#NUM!</v>
      </c>
      <c r="B271" s="48"/>
      <c r="C271" s="48"/>
    </row>
    <row r="272" spans="1:3" x14ac:dyDescent="0.25">
      <c r="A272" s="42" t="e">
        <f t="shared" si="7"/>
        <v>#NUM!</v>
      </c>
      <c r="B272" s="48"/>
      <c r="C272" s="48"/>
    </row>
    <row r="273" spans="1:3" x14ac:dyDescent="0.25">
      <c r="A273" s="42" t="e">
        <f t="shared" si="7"/>
        <v>#NUM!</v>
      </c>
      <c r="B273" s="48"/>
      <c r="C273" s="48"/>
    </row>
    <row r="274" spans="1:3" x14ac:dyDescent="0.25">
      <c r="A274" s="42" t="e">
        <f t="shared" si="7"/>
        <v>#NUM!</v>
      </c>
      <c r="B274" s="48"/>
      <c r="C274" s="48"/>
    </row>
    <row r="275" spans="1:3" x14ac:dyDescent="0.25">
      <c r="A275" s="42" t="e">
        <f t="shared" si="7"/>
        <v>#NUM!</v>
      </c>
      <c r="B275" s="48"/>
      <c r="C275" s="48"/>
    </row>
    <row r="276" spans="1:3" x14ac:dyDescent="0.25">
      <c r="A276" s="42" t="e">
        <f t="shared" si="7"/>
        <v>#NUM!</v>
      </c>
      <c r="B276" s="48"/>
      <c r="C276" s="48"/>
    </row>
    <row r="277" spans="1:3" x14ac:dyDescent="0.25">
      <c r="A277" s="42" t="e">
        <f t="shared" si="7"/>
        <v>#NUM!</v>
      </c>
      <c r="B277" s="48"/>
      <c r="C277" s="48"/>
    </row>
    <row r="278" spans="1:3" x14ac:dyDescent="0.25">
      <c r="A278" s="42" t="e">
        <f t="shared" si="7"/>
        <v>#NUM!</v>
      </c>
      <c r="B278" s="48"/>
      <c r="C278" s="48"/>
    </row>
    <row r="279" spans="1:3" x14ac:dyDescent="0.25">
      <c r="A279" s="42" t="e">
        <f t="shared" si="7"/>
        <v>#NUM!</v>
      </c>
      <c r="B279" s="48"/>
      <c r="C279" s="48"/>
    </row>
    <row r="280" spans="1:3" x14ac:dyDescent="0.25">
      <c r="A280" s="42" t="e">
        <f t="shared" si="7"/>
        <v>#NUM!</v>
      </c>
      <c r="B280" s="48"/>
      <c r="C280" s="48"/>
    </row>
    <row r="281" spans="1:3" x14ac:dyDescent="0.25">
      <c r="A281" s="42" t="e">
        <f t="shared" si="7"/>
        <v>#NUM!</v>
      </c>
      <c r="B281" s="48"/>
      <c r="C281" s="48"/>
    </row>
    <row r="282" spans="1:3" x14ac:dyDescent="0.25">
      <c r="A282" s="42" t="e">
        <f t="shared" si="7"/>
        <v>#NUM!</v>
      </c>
      <c r="B282" s="48"/>
      <c r="C282" s="48"/>
    </row>
    <row r="283" spans="1:3" x14ac:dyDescent="0.25">
      <c r="A283" s="42" t="e">
        <f t="shared" si="7"/>
        <v>#NUM!</v>
      </c>
      <c r="B283" s="48"/>
      <c r="C283" s="48"/>
    </row>
    <row r="284" spans="1:3" x14ac:dyDescent="0.25">
      <c r="A284" s="42" t="e">
        <f t="shared" si="7"/>
        <v>#NUM!</v>
      </c>
      <c r="B284" s="48"/>
      <c r="C284" s="48"/>
    </row>
    <row r="285" spans="1:3" x14ac:dyDescent="0.25">
      <c r="A285" s="42" t="e">
        <f t="shared" si="7"/>
        <v>#NUM!</v>
      </c>
      <c r="B285" s="48"/>
      <c r="C285" s="48"/>
    </row>
    <row r="286" spans="1:3" x14ac:dyDescent="0.25">
      <c r="A286" s="42" t="e">
        <f t="shared" si="7"/>
        <v>#NUM!</v>
      </c>
      <c r="B286" s="48"/>
      <c r="C286" s="48"/>
    </row>
    <row r="287" spans="1:3" x14ac:dyDescent="0.25">
      <c r="A287" s="42" t="e">
        <f t="shared" si="7"/>
        <v>#NUM!</v>
      </c>
      <c r="B287" s="48"/>
      <c r="C287" s="48"/>
    </row>
    <row r="288" spans="1:3" x14ac:dyDescent="0.25">
      <c r="A288" s="42" t="e">
        <f t="shared" si="7"/>
        <v>#NUM!</v>
      </c>
      <c r="B288" s="48"/>
      <c r="C288" s="48"/>
    </row>
    <row r="289" spans="1:3" x14ac:dyDescent="0.25">
      <c r="A289" s="42" t="e">
        <f t="shared" si="7"/>
        <v>#NUM!</v>
      </c>
      <c r="B289" s="48"/>
      <c r="C289" s="48"/>
    </row>
    <row r="290" spans="1:3" x14ac:dyDescent="0.25">
      <c r="A290" s="42" t="e">
        <f t="shared" si="7"/>
        <v>#NUM!</v>
      </c>
      <c r="B290" s="48"/>
      <c r="C290" s="48"/>
    </row>
    <row r="291" spans="1:3" x14ac:dyDescent="0.25">
      <c r="A291" s="42" t="e">
        <f t="shared" si="7"/>
        <v>#NUM!</v>
      </c>
      <c r="B291" s="48"/>
      <c r="C291" s="48"/>
    </row>
    <row r="292" spans="1:3" x14ac:dyDescent="0.25">
      <c r="A292" s="42" t="e">
        <f t="shared" si="7"/>
        <v>#NUM!</v>
      </c>
      <c r="B292" s="48"/>
      <c r="C292" s="48"/>
    </row>
    <row r="293" spans="1:3" x14ac:dyDescent="0.25">
      <c r="A293" s="42" t="e">
        <f t="shared" si="7"/>
        <v>#NUM!</v>
      </c>
      <c r="B293" s="48"/>
      <c r="C293" s="48"/>
    </row>
    <row r="294" spans="1:3" x14ac:dyDescent="0.25">
      <c r="A294" s="42" t="e">
        <f t="shared" si="7"/>
        <v>#NUM!</v>
      </c>
      <c r="B294" s="48"/>
      <c r="C294" s="48"/>
    </row>
    <row r="295" spans="1:3" x14ac:dyDescent="0.25">
      <c r="A295" s="42" t="e">
        <f t="shared" si="7"/>
        <v>#NUM!</v>
      </c>
      <c r="B295" s="48"/>
      <c r="C295" s="48"/>
    </row>
    <row r="296" spans="1:3" x14ac:dyDescent="0.25">
      <c r="A296" s="42" t="e">
        <f t="shared" si="7"/>
        <v>#NUM!</v>
      </c>
      <c r="B296" s="48"/>
      <c r="C296" s="48"/>
    </row>
    <row r="297" spans="1:3" x14ac:dyDescent="0.25">
      <c r="A297" s="42" t="e">
        <f t="shared" si="7"/>
        <v>#NUM!</v>
      </c>
      <c r="B297" s="48"/>
      <c r="C297" s="48"/>
    </row>
    <row r="298" spans="1:3" x14ac:dyDescent="0.25">
      <c r="A298" s="42" t="e">
        <f t="shared" si="7"/>
        <v>#NUM!</v>
      </c>
      <c r="B298" s="48"/>
      <c r="C298" s="48"/>
    </row>
    <row r="299" spans="1:3" x14ac:dyDescent="0.25">
      <c r="A299" s="42" t="e">
        <f t="shared" si="7"/>
        <v>#NUM!</v>
      </c>
      <c r="B299" s="48"/>
      <c r="C299" s="48"/>
    </row>
    <row r="300" spans="1:3" x14ac:dyDescent="0.25">
      <c r="A300" s="42" t="e">
        <f t="shared" si="7"/>
        <v>#NUM!</v>
      </c>
      <c r="B300" s="48"/>
      <c r="C300" s="48"/>
    </row>
    <row r="301" spans="1:3" x14ac:dyDescent="0.25">
      <c r="A301" s="42" t="e">
        <f t="shared" si="7"/>
        <v>#NUM!</v>
      </c>
      <c r="B301" s="48"/>
      <c r="C301" s="48"/>
    </row>
    <row r="302" spans="1:3" x14ac:dyDescent="0.25">
      <c r="A302" s="42" t="e">
        <f t="shared" si="7"/>
        <v>#NUM!</v>
      </c>
      <c r="B302" s="48"/>
      <c r="C302" s="48"/>
    </row>
    <row r="303" spans="1:3" x14ac:dyDescent="0.25">
      <c r="A303" s="42" t="e">
        <f t="shared" si="7"/>
        <v>#NUM!</v>
      </c>
      <c r="B303" s="48"/>
      <c r="C303" s="48"/>
    </row>
    <row r="304" spans="1:3" x14ac:dyDescent="0.25">
      <c r="A304" s="42" t="e">
        <f t="shared" si="7"/>
        <v>#NUM!</v>
      </c>
      <c r="B304" s="48"/>
      <c r="C304" s="48"/>
    </row>
    <row r="305" spans="1:3" x14ac:dyDescent="0.25">
      <c r="A305" s="42" t="e">
        <f t="shared" si="7"/>
        <v>#NUM!</v>
      </c>
      <c r="B305" s="48"/>
      <c r="C305" s="48"/>
    </row>
    <row r="306" spans="1:3" x14ac:dyDescent="0.25">
      <c r="A306" s="42" t="e">
        <f t="shared" si="7"/>
        <v>#NUM!</v>
      </c>
      <c r="B306" s="48"/>
      <c r="C306" s="48"/>
    </row>
    <row r="307" spans="1:3" x14ac:dyDescent="0.25">
      <c r="A307" s="42" t="e">
        <f t="shared" si="7"/>
        <v>#NUM!</v>
      </c>
      <c r="B307" s="48"/>
      <c r="C307" s="48"/>
    </row>
    <row r="308" spans="1:3" x14ac:dyDescent="0.25">
      <c r="A308" s="42" t="e">
        <f t="shared" si="7"/>
        <v>#NUM!</v>
      </c>
      <c r="B308" s="48"/>
      <c r="C308" s="48"/>
    </row>
    <row r="309" spans="1:3" x14ac:dyDescent="0.25">
      <c r="A309" s="42" t="e">
        <f t="shared" si="7"/>
        <v>#NUM!</v>
      </c>
      <c r="B309" s="48"/>
      <c r="C309" s="48"/>
    </row>
    <row r="310" spans="1:3" x14ac:dyDescent="0.25">
      <c r="A310" s="42" t="e">
        <f t="shared" si="7"/>
        <v>#NUM!</v>
      </c>
      <c r="B310" s="48"/>
      <c r="C310" s="48"/>
    </row>
    <row r="311" spans="1:3" x14ac:dyDescent="0.25">
      <c r="A311" s="42" t="e">
        <f t="shared" si="7"/>
        <v>#NUM!</v>
      </c>
      <c r="B311" s="48"/>
      <c r="C311" s="48"/>
    </row>
    <row r="312" spans="1:3" x14ac:dyDescent="0.25">
      <c r="A312" s="42" t="e">
        <f t="shared" si="7"/>
        <v>#NUM!</v>
      </c>
      <c r="B312" s="48"/>
      <c r="C312" s="48"/>
    </row>
    <row r="313" spans="1:3" x14ac:dyDescent="0.25">
      <c r="A313" s="42" t="e">
        <f t="shared" si="7"/>
        <v>#NUM!</v>
      </c>
      <c r="B313" s="48"/>
      <c r="C313" s="48"/>
    </row>
    <row r="314" spans="1:3" x14ac:dyDescent="0.25">
      <c r="A314" s="42" t="e">
        <f t="shared" si="7"/>
        <v>#NUM!</v>
      </c>
      <c r="B314" s="48"/>
      <c r="C314" s="48"/>
    </row>
    <row r="315" spans="1:3" x14ac:dyDescent="0.25">
      <c r="A315" s="42" t="e">
        <f t="shared" si="7"/>
        <v>#NUM!</v>
      </c>
      <c r="B315" s="48"/>
      <c r="C315" s="48"/>
    </row>
    <row r="316" spans="1:3" x14ac:dyDescent="0.25">
      <c r="A316" s="42" t="e">
        <f t="shared" si="7"/>
        <v>#NUM!</v>
      </c>
      <c r="B316" s="48"/>
      <c r="C316" s="48"/>
    </row>
    <row r="317" spans="1:3" x14ac:dyDescent="0.25">
      <c r="A317" s="42" t="e">
        <f t="shared" si="7"/>
        <v>#NUM!</v>
      </c>
      <c r="B317" s="48"/>
      <c r="C317" s="48"/>
    </row>
    <row r="318" spans="1:3" x14ac:dyDescent="0.25">
      <c r="A318" s="42" t="e">
        <f t="shared" si="7"/>
        <v>#NUM!</v>
      </c>
      <c r="B318" s="48"/>
      <c r="C318" s="48"/>
    </row>
    <row r="319" spans="1:3" x14ac:dyDescent="0.25">
      <c r="A319" s="42" t="e">
        <f t="shared" si="7"/>
        <v>#NUM!</v>
      </c>
      <c r="B319" s="48"/>
      <c r="C319" s="48"/>
    </row>
    <row r="320" spans="1:3" x14ac:dyDescent="0.25">
      <c r="A320" s="42" t="e">
        <f t="shared" si="7"/>
        <v>#NUM!</v>
      </c>
      <c r="B320" s="48"/>
      <c r="C320" s="48"/>
    </row>
    <row r="321" spans="1:3" x14ac:dyDescent="0.25">
      <c r="A321" s="42" t="e">
        <f t="shared" si="7"/>
        <v>#NUM!</v>
      </c>
      <c r="B321" s="48"/>
      <c r="C321" s="48"/>
    </row>
    <row r="322" spans="1:3" x14ac:dyDescent="0.25">
      <c r="A322" s="42" t="e">
        <f t="shared" si="7"/>
        <v>#NUM!</v>
      </c>
      <c r="B322" s="48"/>
      <c r="C322" s="48"/>
    </row>
    <row r="323" spans="1:3" x14ac:dyDescent="0.25">
      <c r="A323" s="42" t="e">
        <f t="shared" si="7"/>
        <v>#NUM!</v>
      </c>
      <c r="B323" s="48"/>
      <c r="C323" s="48"/>
    </row>
    <row r="324" spans="1:3" x14ac:dyDescent="0.25">
      <c r="A324" s="42" t="e">
        <f t="shared" si="7"/>
        <v>#NUM!</v>
      </c>
      <c r="B324" s="48"/>
      <c r="C324" s="48"/>
    </row>
    <row r="325" spans="1:3" x14ac:dyDescent="0.25">
      <c r="A325" s="42" t="e">
        <f t="shared" si="7"/>
        <v>#NUM!</v>
      </c>
      <c r="B325" s="48"/>
      <c r="C325" s="48"/>
    </row>
    <row r="326" spans="1:3" x14ac:dyDescent="0.25">
      <c r="A326" s="42" t="e">
        <f t="shared" si="7"/>
        <v>#NUM!</v>
      </c>
      <c r="B326" s="48"/>
      <c r="C326" s="48"/>
    </row>
    <row r="327" spans="1:3" x14ac:dyDescent="0.25">
      <c r="A327" s="42" t="e">
        <f t="shared" ref="A327:A390" si="8">IF(A326="","",IF($J$3-A326&lt;0.01,"",(A326+TIME(0,$D$3,0))))</f>
        <v>#NUM!</v>
      </c>
      <c r="B327" s="48"/>
      <c r="C327" s="48"/>
    </row>
    <row r="328" spans="1:3" x14ac:dyDescent="0.25">
      <c r="A328" s="42" t="e">
        <f t="shared" si="8"/>
        <v>#NUM!</v>
      </c>
      <c r="B328" s="48"/>
      <c r="C328" s="48"/>
    </row>
    <row r="329" spans="1:3" x14ac:dyDescent="0.25">
      <c r="A329" s="42" t="e">
        <f t="shared" si="8"/>
        <v>#NUM!</v>
      </c>
      <c r="B329" s="48"/>
      <c r="C329" s="48"/>
    </row>
    <row r="330" spans="1:3" x14ac:dyDescent="0.25">
      <c r="A330" s="42" t="e">
        <f t="shared" si="8"/>
        <v>#NUM!</v>
      </c>
      <c r="B330" s="48"/>
      <c r="C330" s="48"/>
    </row>
    <row r="331" spans="1:3" x14ac:dyDescent="0.25">
      <c r="A331" s="42" t="e">
        <f t="shared" si="8"/>
        <v>#NUM!</v>
      </c>
      <c r="B331" s="48"/>
      <c r="C331" s="48"/>
    </row>
    <row r="332" spans="1:3" x14ac:dyDescent="0.25">
      <c r="A332" s="42" t="e">
        <f t="shared" si="8"/>
        <v>#NUM!</v>
      </c>
      <c r="B332" s="48"/>
      <c r="C332" s="48"/>
    </row>
    <row r="333" spans="1:3" x14ac:dyDescent="0.25">
      <c r="A333" s="42" t="e">
        <f t="shared" si="8"/>
        <v>#NUM!</v>
      </c>
      <c r="B333" s="48"/>
      <c r="C333" s="48"/>
    </row>
    <row r="334" spans="1:3" x14ac:dyDescent="0.25">
      <c r="A334" s="42" t="e">
        <f t="shared" si="8"/>
        <v>#NUM!</v>
      </c>
      <c r="B334" s="48"/>
      <c r="C334" s="48"/>
    </row>
    <row r="335" spans="1:3" x14ac:dyDescent="0.25">
      <c r="A335" s="42" t="e">
        <f t="shared" si="8"/>
        <v>#NUM!</v>
      </c>
      <c r="B335" s="48"/>
      <c r="C335" s="48"/>
    </row>
    <row r="336" spans="1:3" x14ac:dyDescent="0.25">
      <c r="A336" s="42" t="e">
        <f t="shared" si="8"/>
        <v>#NUM!</v>
      </c>
      <c r="B336" s="48"/>
      <c r="C336" s="48"/>
    </row>
    <row r="337" spans="1:3" x14ac:dyDescent="0.25">
      <c r="A337" s="42" t="e">
        <f t="shared" si="8"/>
        <v>#NUM!</v>
      </c>
      <c r="B337" s="48"/>
      <c r="C337" s="48"/>
    </row>
    <row r="338" spans="1:3" x14ac:dyDescent="0.25">
      <c r="A338" s="42" t="e">
        <f t="shared" si="8"/>
        <v>#NUM!</v>
      </c>
      <c r="B338" s="48"/>
      <c r="C338" s="48"/>
    </row>
    <row r="339" spans="1:3" x14ac:dyDescent="0.25">
      <c r="A339" s="42" t="e">
        <f t="shared" si="8"/>
        <v>#NUM!</v>
      </c>
      <c r="B339" s="48"/>
      <c r="C339" s="48"/>
    </row>
    <row r="340" spans="1:3" x14ac:dyDescent="0.25">
      <c r="A340" s="42" t="e">
        <f t="shared" si="8"/>
        <v>#NUM!</v>
      </c>
      <c r="B340" s="48"/>
      <c r="C340" s="48"/>
    </row>
    <row r="341" spans="1:3" x14ac:dyDescent="0.25">
      <c r="A341" s="42" t="e">
        <f t="shared" si="8"/>
        <v>#NUM!</v>
      </c>
      <c r="B341" s="48"/>
      <c r="C341" s="48"/>
    </row>
    <row r="342" spans="1:3" x14ac:dyDescent="0.25">
      <c r="A342" s="42" t="e">
        <f t="shared" si="8"/>
        <v>#NUM!</v>
      </c>
      <c r="B342" s="48"/>
      <c r="C342" s="48"/>
    </row>
    <row r="343" spans="1:3" x14ac:dyDescent="0.25">
      <c r="A343" s="42" t="e">
        <f t="shared" si="8"/>
        <v>#NUM!</v>
      </c>
      <c r="B343" s="48"/>
      <c r="C343" s="48"/>
    </row>
    <row r="344" spans="1:3" x14ac:dyDescent="0.25">
      <c r="A344" s="42" t="e">
        <f t="shared" si="8"/>
        <v>#NUM!</v>
      </c>
      <c r="B344" s="48"/>
      <c r="C344" s="48"/>
    </row>
    <row r="345" spans="1:3" x14ac:dyDescent="0.25">
      <c r="A345" s="42" t="e">
        <f t="shared" si="8"/>
        <v>#NUM!</v>
      </c>
      <c r="B345" s="48"/>
      <c r="C345" s="48"/>
    </row>
    <row r="346" spans="1:3" x14ac:dyDescent="0.25">
      <c r="A346" s="42" t="e">
        <f t="shared" si="8"/>
        <v>#NUM!</v>
      </c>
      <c r="B346" s="48"/>
      <c r="C346" s="48"/>
    </row>
    <row r="347" spans="1:3" x14ac:dyDescent="0.25">
      <c r="A347" s="42" t="e">
        <f t="shared" si="8"/>
        <v>#NUM!</v>
      </c>
      <c r="B347" s="48"/>
      <c r="C347" s="48"/>
    </row>
    <row r="348" spans="1:3" x14ac:dyDescent="0.25">
      <c r="A348" s="42" t="e">
        <f t="shared" si="8"/>
        <v>#NUM!</v>
      </c>
      <c r="B348" s="48"/>
      <c r="C348" s="48"/>
    </row>
    <row r="349" spans="1:3" x14ac:dyDescent="0.25">
      <c r="A349" s="42" t="e">
        <f t="shared" si="8"/>
        <v>#NUM!</v>
      </c>
      <c r="B349" s="48"/>
      <c r="C349" s="48"/>
    </row>
    <row r="350" spans="1:3" x14ac:dyDescent="0.25">
      <c r="A350" s="42" t="e">
        <f t="shared" si="8"/>
        <v>#NUM!</v>
      </c>
      <c r="B350" s="48"/>
      <c r="C350" s="48"/>
    </row>
    <row r="351" spans="1:3" x14ac:dyDescent="0.25">
      <c r="A351" s="42" t="e">
        <f t="shared" si="8"/>
        <v>#NUM!</v>
      </c>
      <c r="B351" s="48"/>
      <c r="C351" s="48"/>
    </row>
    <row r="352" spans="1:3" x14ac:dyDescent="0.25">
      <c r="A352" s="42" t="e">
        <f t="shared" si="8"/>
        <v>#NUM!</v>
      </c>
      <c r="B352" s="48"/>
      <c r="C352" s="48"/>
    </row>
    <row r="353" spans="1:3" x14ac:dyDescent="0.25">
      <c r="A353" s="42" t="e">
        <f t="shared" si="8"/>
        <v>#NUM!</v>
      </c>
      <c r="B353" s="48"/>
      <c r="C353" s="48"/>
    </row>
    <row r="354" spans="1:3" x14ac:dyDescent="0.25">
      <c r="A354" s="42" t="e">
        <f t="shared" si="8"/>
        <v>#NUM!</v>
      </c>
      <c r="B354" s="48"/>
      <c r="C354" s="48"/>
    </row>
    <row r="355" spans="1:3" x14ac:dyDescent="0.25">
      <c r="A355" s="42" t="e">
        <f t="shared" si="8"/>
        <v>#NUM!</v>
      </c>
      <c r="B355" s="48"/>
      <c r="C355" s="48"/>
    </row>
    <row r="356" spans="1:3" x14ac:dyDescent="0.25">
      <c r="A356" s="42" t="e">
        <f t="shared" si="8"/>
        <v>#NUM!</v>
      </c>
      <c r="B356" s="48"/>
      <c r="C356" s="48"/>
    </row>
    <row r="357" spans="1:3" x14ac:dyDescent="0.25">
      <c r="A357" s="42" t="e">
        <f t="shared" si="8"/>
        <v>#NUM!</v>
      </c>
      <c r="B357" s="48"/>
      <c r="C357" s="48"/>
    </row>
    <row r="358" spans="1:3" x14ac:dyDescent="0.25">
      <c r="A358" s="42" t="e">
        <f t="shared" si="8"/>
        <v>#NUM!</v>
      </c>
      <c r="B358" s="48"/>
      <c r="C358" s="48"/>
    </row>
    <row r="359" spans="1:3" x14ac:dyDescent="0.25">
      <c r="A359" s="42" t="e">
        <f t="shared" si="8"/>
        <v>#NUM!</v>
      </c>
      <c r="B359" s="48"/>
      <c r="C359" s="48"/>
    </row>
    <row r="360" spans="1:3" x14ac:dyDescent="0.25">
      <c r="A360" s="42" t="e">
        <f t="shared" si="8"/>
        <v>#NUM!</v>
      </c>
      <c r="B360" s="48"/>
      <c r="C360" s="48"/>
    </row>
    <row r="361" spans="1:3" x14ac:dyDescent="0.25">
      <c r="A361" s="42" t="e">
        <f t="shared" si="8"/>
        <v>#NUM!</v>
      </c>
      <c r="B361" s="48"/>
      <c r="C361" s="48"/>
    </row>
    <row r="362" spans="1:3" x14ac:dyDescent="0.25">
      <c r="A362" s="42" t="e">
        <f t="shared" si="8"/>
        <v>#NUM!</v>
      </c>
      <c r="B362" s="48"/>
      <c r="C362" s="48"/>
    </row>
    <row r="363" spans="1:3" x14ac:dyDescent="0.25">
      <c r="A363" s="42" t="e">
        <f t="shared" si="8"/>
        <v>#NUM!</v>
      </c>
      <c r="B363" s="48"/>
      <c r="C363" s="48"/>
    </row>
    <row r="364" spans="1:3" x14ac:dyDescent="0.25">
      <c r="A364" s="42" t="e">
        <f t="shared" si="8"/>
        <v>#NUM!</v>
      </c>
      <c r="B364" s="48"/>
      <c r="C364" s="48"/>
    </row>
    <row r="365" spans="1:3" x14ac:dyDescent="0.25">
      <c r="A365" s="42" t="e">
        <f t="shared" si="8"/>
        <v>#NUM!</v>
      </c>
      <c r="B365" s="48"/>
      <c r="C365" s="48"/>
    </row>
    <row r="366" spans="1:3" x14ac:dyDescent="0.25">
      <c r="A366" s="42" t="e">
        <f t="shared" si="8"/>
        <v>#NUM!</v>
      </c>
      <c r="B366" s="48"/>
      <c r="C366" s="48"/>
    </row>
    <row r="367" spans="1:3" x14ac:dyDescent="0.25">
      <c r="A367" s="42" t="e">
        <f t="shared" si="8"/>
        <v>#NUM!</v>
      </c>
      <c r="B367" s="48"/>
      <c r="C367" s="48"/>
    </row>
    <row r="368" spans="1:3" x14ac:dyDescent="0.25">
      <c r="A368" s="42" t="e">
        <f t="shared" si="8"/>
        <v>#NUM!</v>
      </c>
      <c r="B368" s="48"/>
      <c r="C368" s="48"/>
    </row>
    <row r="369" spans="1:3" x14ac:dyDescent="0.25">
      <c r="A369" s="42" t="e">
        <f t="shared" si="8"/>
        <v>#NUM!</v>
      </c>
      <c r="B369" s="48"/>
      <c r="C369" s="48"/>
    </row>
    <row r="370" spans="1:3" x14ac:dyDescent="0.25">
      <c r="A370" s="42" t="e">
        <f t="shared" si="8"/>
        <v>#NUM!</v>
      </c>
      <c r="B370" s="48"/>
      <c r="C370" s="48"/>
    </row>
    <row r="371" spans="1:3" x14ac:dyDescent="0.25">
      <c r="A371" s="42" t="e">
        <f t="shared" si="8"/>
        <v>#NUM!</v>
      </c>
      <c r="B371" s="48"/>
      <c r="C371" s="48"/>
    </row>
    <row r="372" spans="1:3" x14ac:dyDescent="0.25">
      <c r="A372" s="42" t="e">
        <f t="shared" si="8"/>
        <v>#NUM!</v>
      </c>
      <c r="B372" s="48"/>
      <c r="C372" s="48"/>
    </row>
    <row r="373" spans="1:3" x14ac:dyDescent="0.25">
      <c r="A373" s="42" t="e">
        <f t="shared" si="8"/>
        <v>#NUM!</v>
      </c>
      <c r="B373" s="48"/>
      <c r="C373" s="48"/>
    </row>
    <row r="374" spans="1:3" x14ac:dyDescent="0.25">
      <c r="A374" s="42" t="e">
        <f t="shared" si="8"/>
        <v>#NUM!</v>
      </c>
      <c r="B374" s="48"/>
      <c r="C374" s="48"/>
    </row>
    <row r="375" spans="1:3" x14ac:dyDescent="0.25">
      <c r="A375" s="42" t="e">
        <f t="shared" si="8"/>
        <v>#NUM!</v>
      </c>
      <c r="B375" s="48"/>
      <c r="C375" s="48"/>
    </row>
    <row r="376" spans="1:3" x14ac:dyDescent="0.25">
      <c r="A376" s="42" t="e">
        <f t="shared" si="8"/>
        <v>#NUM!</v>
      </c>
      <c r="B376" s="48"/>
      <c r="C376" s="48"/>
    </row>
    <row r="377" spans="1:3" x14ac:dyDescent="0.25">
      <c r="A377" s="42" t="e">
        <f t="shared" si="8"/>
        <v>#NUM!</v>
      </c>
      <c r="B377" s="48"/>
      <c r="C377" s="48"/>
    </row>
    <row r="378" spans="1:3" x14ac:dyDescent="0.25">
      <c r="A378" s="42" t="e">
        <f t="shared" si="8"/>
        <v>#NUM!</v>
      </c>
      <c r="B378" s="48"/>
      <c r="C378" s="48"/>
    </row>
    <row r="379" spans="1:3" x14ac:dyDescent="0.25">
      <c r="A379" s="42" t="e">
        <f t="shared" si="8"/>
        <v>#NUM!</v>
      </c>
      <c r="B379" s="48"/>
      <c r="C379" s="48"/>
    </row>
    <row r="380" spans="1:3" x14ac:dyDescent="0.25">
      <c r="A380" s="42" t="e">
        <f t="shared" si="8"/>
        <v>#NUM!</v>
      </c>
      <c r="B380" s="48"/>
      <c r="C380" s="48"/>
    </row>
    <row r="381" spans="1:3" x14ac:dyDescent="0.25">
      <c r="A381" s="42" t="e">
        <f t="shared" si="8"/>
        <v>#NUM!</v>
      </c>
      <c r="B381" s="48"/>
      <c r="C381" s="48"/>
    </row>
    <row r="382" spans="1:3" x14ac:dyDescent="0.25">
      <c r="A382" s="42" t="e">
        <f t="shared" si="8"/>
        <v>#NUM!</v>
      </c>
      <c r="B382" s="48"/>
      <c r="C382" s="48"/>
    </row>
    <row r="383" spans="1:3" x14ac:dyDescent="0.25">
      <c r="A383" s="42" t="e">
        <f t="shared" si="8"/>
        <v>#NUM!</v>
      </c>
      <c r="B383" s="48"/>
      <c r="C383" s="48"/>
    </row>
    <row r="384" spans="1:3" x14ac:dyDescent="0.25">
      <c r="A384" s="42" t="e">
        <f t="shared" si="8"/>
        <v>#NUM!</v>
      </c>
      <c r="B384" s="48"/>
      <c r="C384" s="48"/>
    </row>
    <row r="385" spans="1:3" x14ac:dyDescent="0.25">
      <c r="A385" s="42" t="e">
        <f t="shared" si="8"/>
        <v>#NUM!</v>
      </c>
      <c r="B385" s="48"/>
      <c r="C385" s="48"/>
    </row>
    <row r="386" spans="1:3" x14ac:dyDescent="0.25">
      <c r="A386" s="42" t="e">
        <f t="shared" si="8"/>
        <v>#NUM!</v>
      </c>
      <c r="B386" s="48"/>
      <c r="C386" s="48"/>
    </row>
    <row r="387" spans="1:3" x14ac:dyDescent="0.25">
      <c r="A387" s="42" t="e">
        <f t="shared" si="8"/>
        <v>#NUM!</v>
      </c>
      <c r="B387" s="48"/>
      <c r="C387" s="48"/>
    </row>
    <row r="388" spans="1:3" x14ac:dyDescent="0.25">
      <c r="A388" s="42" t="e">
        <f t="shared" si="8"/>
        <v>#NUM!</v>
      </c>
      <c r="B388" s="48"/>
      <c r="C388" s="48"/>
    </row>
    <row r="389" spans="1:3" x14ac:dyDescent="0.25">
      <c r="A389" s="42" t="e">
        <f t="shared" si="8"/>
        <v>#NUM!</v>
      </c>
      <c r="B389" s="48"/>
      <c r="C389" s="48"/>
    </row>
    <row r="390" spans="1:3" x14ac:dyDescent="0.25">
      <c r="A390" s="42" t="e">
        <f t="shared" si="8"/>
        <v>#NUM!</v>
      </c>
      <c r="B390" s="48"/>
      <c r="C390" s="48"/>
    </row>
    <row r="391" spans="1:3" x14ac:dyDescent="0.25">
      <c r="A391" s="42" t="e">
        <f t="shared" ref="A391:A454" si="9">IF(A390="","",IF($J$3-A390&lt;0.01,"",(A390+TIME(0,$D$3,0))))</f>
        <v>#NUM!</v>
      </c>
      <c r="B391" s="48"/>
      <c r="C391" s="48"/>
    </row>
    <row r="392" spans="1:3" x14ac:dyDescent="0.25">
      <c r="A392" s="42" t="e">
        <f t="shared" si="9"/>
        <v>#NUM!</v>
      </c>
      <c r="B392" s="48"/>
      <c r="C392" s="48"/>
    </row>
    <row r="393" spans="1:3" x14ac:dyDescent="0.25">
      <c r="A393" s="42" t="e">
        <f t="shared" si="9"/>
        <v>#NUM!</v>
      </c>
      <c r="B393" s="48"/>
      <c r="C393" s="48"/>
    </row>
    <row r="394" spans="1:3" x14ac:dyDescent="0.25">
      <c r="A394" s="42" t="e">
        <f t="shared" si="9"/>
        <v>#NUM!</v>
      </c>
      <c r="B394" s="48"/>
      <c r="C394" s="48"/>
    </row>
    <row r="395" spans="1:3" x14ac:dyDescent="0.25">
      <c r="A395" s="42" t="e">
        <f t="shared" si="9"/>
        <v>#NUM!</v>
      </c>
      <c r="B395" s="48"/>
      <c r="C395" s="48"/>
    </row>
    <row r="396" spans="1:3" x14ac:dyDescent="0.25">
      <c r="A396" s="42" t="e">
        <f t="shared" si="9"/>
        <v>#NUM!</v>
      </c>
      <c r="B396" s="48"/>
      <c r="C396" s="48"/>
    </row>
    <row r="397" spans="1:3" x14ac:dyDescent="0.25">
      <c r="A397" s="42" t="e">
        <f t="shared" si="9"/>
        <v>#NUM!</v>
      </c>
      <c r="B397" s="48"/>
      <c r="C397" s="48"/>
    </row>
    <row r="398" spans="1:3" x14ac:dyDescent="0.25">
      <c r="A398" s="42" t="e">
        <f t="shared" si="9"/>
        <v>#NUM!</v>
      </c>
      <c r="B398" s="48"/>
      <c r="C398" s="48"/>
    </row>
    <row r="399" spans="1:3" x14ac:dyDescent="0.25">
      <c r="A399" s="42" t="e">
        <f t="shared" si="9"/>
        <v>#NUM!</v>
      </c>
      <c r="B399" s="48"/>
      <c r="C399" s="48"/>
    </row>
    <row r="400" spans="1:3" x14ac:dyDescent="0.25">
      <c r="A400" s="42" t="e">
        <f t="shared" si="9"/>
        <v>#NUM!</v>
      </c>
      <c r="B400" s="48"/>
      <c r="C400" s="48"/>
    </row>
    <row r="401" spans="1:3" x14ac:dyDescent="0.25">
      <c r="A401" s="42" t="e">
        <f t="shared" si="9"/>
        <v>#NUM!</v>
      </c>
      <c r="B401" s="48"/>
      <c r="C401" s="48"/>
    </row>
    <row r="402" spans="1:3" x14ac:dyDescent="0.25">
      <c r="A402" s="42" t="e">
        <f t="shared" si="9"/>
        <v>#NUM!</v>
      </c>
      <c r="B402" s="48"/>
      <c r="C402" s="48"/>
    </row>
    <row r="403" spans="1:3" x14ac:dyDescent="0.25">
      <c r="A403" s="42" t="e">
        <f t="shared" si="9"/>
        <v>#NUM!</v>
      </c>
      <c r="B403" s="48"/>
      <c r="C403" s="48"/>
    </row>
    <row r="404" spans="1:3" x14ac:dyDescent="0.25">
      <c r="A404" s="42" t="e">
        <f t="shared" si="9"/>
        <v>#NUM!</v>
      </c>
      <c r="B404" s="48"/>
      <c r="C404" s="48"/>
    </row>
    <row r="405" spans="1:3" x14ac:dyDescent="0.25">
      <c r="A405" s="42" t="e">
        <f t="shared" si="9"/>
        <v>#NUM!</v>
      </c>
      <c r="B405" s="48"/>
      <c r="C405" s="48"/>
    </row>
    <row r="406" spans="1:3" x14ac:dyDescent="0.25">
      <c r="A406" s="42" t="e">
        <f t="shared" si="9"/>
        <v>#NUM!</v>
      </c>
      <c r="B406" s="48"/>
      <c r="C406" s="48"/>
    </row>
    <row r="407" spans="1:3" x14ac:dyDescent="0.25">
      <c r="A407" s="42" t="e">
        <f t="shared" si="9"/>
        <v>#NUM!</v>
      </c>
      <c r="B407" s="48"/>
      <c r="C407" s="48"/>
    </row>
    <row r="408" spans="1:3" x14ac:dyDescent="0.25">
      <c r="A408" s="42" t="e">
        <f t="shared" si="9"/>
        <v>#NUM!</v>
      </c>
      <c r="B408" s="48"/>
      <c r="C408" s="48"/>
    </row>
    <row r="409" spans="1:3" x14ac:dyDescent="0.25">
      <c r="A409" s="42" t="e">
        <f t="shared" si="9"/>
        <v>#NUM!</v>
      </c>
      <c r="B409" s="48"/>
      <c r="C409" s="48"/>
    </row>
    <row r="410" spans="1:3" x14ac:dyDescent="0.25">
      <c r="A410" s="42" t="e">
        <f t="shared" si="9"/>
        <v>#NUM!</v>
      </c>
      <c r="B410" s="48"/>
      <c r="C410" s="48"/>
    </row>
    <row r="411" spans="1:3" x14ac:dyDescent="0.25">
      <c r="A411" s="42" t="e">
        <f t="shared" si="9"/>
        <v>#NUM!</v>
      </c>
      <c r="B411" s="48"/>
      <c r="C411" s="48"/>
    </row>
    <row r="412" spans="1:3" x14ac:dyDescent="0.25">
      <c r="A412" s="42" t="e">
        <f t="shared" si="9"/>
        <v>#NUM!</v>
      </c>
      <c r="B412" s="48"/>
      <c r="C412" s="48"/>
    </row>
    <row r="413" spans="1:3" x14ac:dyDescent="0.25">
      <c r="A413" s="42" t="e">
        <f t="shared" si="9"/>
        <v>#NUM!</v>
      </c>
      <c r="B413" s="48"/>
      <c r="C413" s="48"/>
    </row>
    <row r="414" spans="1:3" x14ac:dyDescent="0.25">
      <c r="A414" s="42" t="e">
        <f t="shared" si="9"/>
        <v>#NUM!</v>
      </c>
      <c r="B414" s="48"/>
      <c r="C414" s="48"/>
    </row>
    <row r="415" spans="1:3" x14ac:dyDescent="0.25">
      <c r="A415" s="42" t="e">
        <f t="shared" si="9"/>
        <v>#NUM!</v>
      </c>
      <c r="B415" s="48"/>
      <c r="C415" s="48"/>
    </row>
    <row r="416" spans="1:3" x14ac:dyDescent="0.25">
      <c r="A416" s="42" t="e">
        <f t="shared" si="9"/>
        <v>#NUM!</v>
      </c>
      <c r="B416" s="48"/>
      <c r="C416" s="48"/>
    </row>
    <row r="417" spans="1:3" x14ac:dyDescent="0.25">
      <c r="A417" s="42" t="e">
        <f t="shared" si="9"/>
        <v>#NUM!</v>
      </c>
      <c r="B417" s="48"/>
      <c r="C417" s="48"/>
    </row>
    <row r="418" spans="1:3" x14ac:dyDescent="0.25">
      <c r="A418" s="42" t="e">
        <f t="shared" si="9"/>
        <v>#NUM!</v>
      </c>
      <c r="B418" s="48"/>
      <c r="C418" s="48"/>
    </row>
    <row r="419" spans="1:3" x14ac:dyDescent="0.25">
      <c r="A419" s="42" t="e">
        <f t="shared" si="9"/>
        <v>#NUM!</v>
      </c>
      <c r="B419" s="48"/>
      <c r="C419" s="48"/>
    </row>
    <row r="420" spans="1:3" x14ac:dyDescent="0.25">
      <c r="A420" s="42" t="e">
        <f t="shared" si="9"/>
        <v>#NUM!</v>
      </c>
      <c r="B420" s="48"/>
      <c r="C420" s="48"/>
    </row>
    <row r="421" spans="1:3" x14ac:dyDescent="0.25">
      <c r="A421" s="42" t="e">
        <f t="shared" si="9"/>
        <v>#NUM!</v>
      </c>
      <c r="B421" s="48"/>
      <c r="C421" s="48"/>
    </row>
    <row r="422" spans="1:3" x14ac:dyDescent="0.25">
      <c r="A422" s="42" t="e">
        <f t="shared" si="9"/>
        <v>#NUM!</v>
      </c>
      <c r="B422" s="48"/>
      <c r="C422" s="48"/>
    </row>
    <row r="423" spans="1:3" x14ac:dyDescent="0.25">
      <c r="A423" s="42" t="e">
        <f t="shared" si="9"/>
        <v>#NUM!</v>
      </c>
      <c r="B423" s="48"/>
      <c r="C423" s="48"/>
    </row>
    <row r="424" spans="1:3" x14ac:dyDescent="0.25">
      <c r="A424" s="42" t="e">
        <f t="shared" si="9"/>
        <v>#NUM!</v>
      </c>
      <c r="B424" s="48"/>
      <c r="C424" s="48"/>
    </row>
    <row r="425" spans="1:3" x14ac:dyDescent="0.25">
      <c r="A425" s="42" t="e">
        <f t="shared" si="9"/>
        <v>#NUM!</v>
      </c>
      <c r="B425" s="48"/>
      <c r="C425" s="48"/>
    </row>
    <row r="426" spans="1:3" x14ac:dyDescent="0.25">
      <c r="A426" s="42" t="e">
        <f t="shared" si="9"/>
        <v>#NUM!</v>
      </c>
      <c r="B426" s="48"/>
      <c r="C426" s="48"/>
    </row>
    <row r="427" spans="1:3" x14ac:dyDescent="0.25">
      <c r="A427" s="42" t="e">
        <f t="shared" si="9"/>
        <v>#NUM!</v>
      </c>
      <c r="B427" s="48"/>
      <c r="C427" s="48"/>
    </row>
    <row r="428" spans="1:3" x14ac:dyDescent="0.25">
      <c r="A428" s="42" t="e">
        <f t="shared" si="9"/>
        <v>#NUM!</v>
      </c>
      <c r="B428" s="48"/>
      <c r="C428" s="48"/>
    </row>
    <row r="429" spans="1:3" x14ac:dyDescent="0.25">
      <c r="A429" s="42" t="e">
        <f t="shared" si="9"/>
        <v>#NUM!</v>
      </c>
      <c r="B429" s="48"/>
      <c r="C429" s="48"/>
    </row>
    <row r="430" spans="1:3" x14ac:dyDescent="0.25">
      <c r="A430" s="42" t="e">
        <f t="shared" si="9"/>
        <v>#NUM!</v>
      </c>
      <c r="B430" s="48"/>
      <c r="C430" s="48"/>
    </row>
    <row r="431" spans="1:3" x14ac:dyDescent="0.25">
      <c r="A431" s="42" t="e">
        <f t="shared" si="9"/>
        <v>#NUM!</v>
      </c>
      <c r="B431" s="48"/>
      <c r="C431" s="48"/>
    </row>
    <row r="432" spans="1:3" x14ac:dyDescent="0.25">
      <c r="A432" s="42" t="e">
        <f t="shared" si="9"/>
        <v>#NUM!</v>
      </c>
      <c r="B432" s="48"/>
      <c r="C432" s="48"/>
    </row>
    <row r="433" spans="1:3" x14ac:dyDescent="0.25">
      <c r="A433" s="42" t="e">
        <f t="shared" si="9"/>
        <v>#NUM!</v>
      </c>
      <c r="B433" s="48"/>
      <c r="C433" s="48"/>
    </row>
    <row r="434" spans="1:3" x14ac:dyDescent="0.25">
      <c r="A434" s="42" t="e">
        <f t="shared" si="9"/>
        <v>#NUM!</v>
      </c>
      <c r="B434" s="48"/>
      <c r="C434" s="48"/>
    </row>
    <row r="435" spans="1:3" x14ac:dyDescent="0.25">
      <c r="A435" s="42" t="e">
        <f t="shared" si="9"/>
        <v>#NUM!</v>
      </c>
      <c r="B435" s="48"/>
      <c r="C435" s="48"/>
    </row>
    <row r="436" spans="1:3" x14ac:dyDescent="0.25">
      <c r="A436" s="42" t="e">
        <f t="shared" si="9"/>
        <v>#NUM!</v>
      </c>
      <c r="B436" s="48"/>
      <c r="C436" s="48"/>
    </row>
    <row r="437" spans="1:3" x14ac:dyDescent="0.25">
      <c r="A437" s="42" t="e">
        <f t="shared" si="9"/>
        <v>#NUM!</v>
      </c>
      <c r="B437" s="48"/>
      <c r="C437" s="48"/>
    </row>
    <row r="438" spans="1:3" x14ac:dyDescent="0.25">
      <c r="A438" s="42" t="e">
        <f t="shared" si="9"/>
        <v>#NUM!</v>
      </c>
      <c r="B438" s="48"/>
      <c r="C438" s="48"/>
    </row>
    <row r="439" spans="1:3" x14ac:dyDescent="0.25">
      <c r="A439" s="42" t="e">
        <f t="shared" si="9"/>
        <v>#NUM!</v>
      </c>
      <c r="B439" s="48"/>
      <c r="C439" s="48"/>
    </row>
    <row r="440" spans="1:3" x14ac:dyDescent="0.25">
      <c r="A440" s="42" t="e">
        <f t="shared" si="9"/>
        <v>#NUM!</v>
      </c>
      <c r="B440" s="48"/>
      <c r="C440" s="48"/>
    </row>
    <row r="441" spans="1:3" x14ac:dyDescent="0.25">
      <c r="A441" s="42" t="e">
        <f t="shared" si="9"/>
        <v>#NUM!</v>
      </c>
      <c r="B441" s="48"/>
      <c r="C441" s="48"/>
    </row>
    <row r="442" spans="1:3" x14ac:dyDescent="0.25">
      <c r="A442" s="42" t="e">
        <f t="shared" si="9"/>
        <v>#NUM!</v>
      </c>
      <c r="B442" s="48"/>
      <c r="C442" s="48"/>
    </row>
    <row r="443" spans="1:3" x14ac:dyDescent="0.25">
      <c r="A443" s="42" t="e">
        <f t="shared" si="9"/>
        <v>#NUM!</v>
      </c>
      <c r="B443" s="48"/>
      <c r="C443" s="48"/>
    </row>
    <row r="444" spans="1:3" x14ac:dyDescent="0.25">
      <c r="A444" s="42" t="e">
        <f t="shared" si="9"/>
        <v>#NUM!</v>
      </c>
      <c r="B444" s="48"/>
      <c r="C444" s="48"/>
    </row>
    <row r="445" spans="1:3" x14ac:dyDescent="0.25">
      <c r="A445" s="42" t="e">
        <f t="shared" si="9"/>
        <v>#NUM!</v>
      </c>
      <c r="B445" s="48"/>
      <c r="C445" s="48"/>
    </row>
    <row r="446" spans="1:3" x14ac:dyDescent="0.25">
      <c r="A446" s="42" t="e">
        <f t="shared" si="9"/>
        <v>#NUM!</v>
      </c>
      <c r="B446" s="48"/>
      <c r="C446" s="48"/>
    </row>
    <row r="447" spans="1:3" x14ac:dyDescent="0.25">
      <c r="A447" s="42" t="e">
        <f t="shared" si="9"/>
        <v>#NUM!</v>
      </c>
      <c r="B447" s="48"/>
      <c r="C447" s="48"/>
    </row>
    <row r="448" spans="1:3" x14ac:dyDescent="0.25">
      <c r="A448" s="42" t="e">
        <f t="shared" si="9"/>
        <v>#NUM!</v>
      </c>
      <c r="B448" s="48"/>
      <c r="C448" s="48"/>
    </row>
    <row r="449" spans="1:3" x14ac:dyDescent="0.25">
      <c r="A449" s="42" t="e">
        <f t="shared" si="9"/>
        <v>#NUM!</v>
      </c>
      <c r="B449" s="48"/>
      <c r="C449" s="48"/>
    </row>
    <row r="450" spans="1:3" x14ac:dyDescent="0.25">
      <c r="A450" s="42" t="e">
        <f t="shared" si="9"/>
        <v>#NUM!</v>
      </c>
      <c r="B450" s="48"/>
      <c r="C450" s="48"/>
    </row>
    <row r="451" spans="1:3" x14ac:dyDescent="0.25">
      <c r="A451" s="42" t="e">
        <f t="shared" si="9"/>
        <v>#NUM!</v>
      </c>
      <c r="B451" s="48"/>
      <c r="C451" s="48"/>
    </row>
    <row r="452" spans="1:3" x14ac:dyDescent="0.25">
      <c r="A452" s="42" t="e">
        <f t="shared" si="9"/>
        <v>#NUM!</v>
      </c>
      <c r="B452" s="48"/>
      <c r="C452" s="48"/>
    </row>
    <row r="453" spans="1:3" x14ac:dyDescent="0.25">
      <c r="A453" s="42" t="e">
        <f t="shared" si="9"/>
        <v>#NUM!</v>
      </c>
      <c r="B453" s="48"/>
      <c r="C453" s="48"/>
    </row>
    <row r="454" spans="1:3" x14ac:dyDescent="0.25">
      <c r="A454" s="42" t="e">
        <f t="shared" si="9"/>
        <v>#NUM!</v>
      </c>
      <c r="B454" s="48"/>
      <c r="C454" s="48"/>
    </row>
    <row r="455" spans="1:3" x14ac:dyDescent="0.25">
      <c r="A455" s="42" t="e">
        <f t="shared" ref="A455:A518" si="10">IF(A454="","",IF($J$3-A454&lt;0.01,"",(A454+TIME(0,$D$3,0))))</f>
        <v>#NUM!</v>
      </c>
      <c r="B455" s="48"/>
      <c r="C455" s="48"/>
    </row>
    <row r="456" spans="1:3" x14ac:dyDescent="0.25">
      <c r="A456" s="42" t="e">
        <f t="shared" si="10"/>
        <v>#NUM!</v>
      </c>
      <c r="B456" s="48"/>
      <c r="C456" s="48"/>
    </row>
    <row r="457" spans="1:3" x14ac:dyDescent="0.25">
      <c r="A457" s="42" t="e">
        <f t="shared" si="10"/>
        <v>#NUM!</v>
      </c>
      <c r="B457" s="48"/>
      <c r="C457" s="48"/>
    </row>
    <row r="458" spans="1:3" x14ac:dyDescent="0.25">
      <c r="A458" s="42" t="e">
        <f t="shared" si="10"/>
        <v>#NUM!</v>
      </c>
      <c r="B458" s="48"/>
      <c r="C458" s="48"/>
    </row>
    <row r="459" spans="1:3" x14ac:dyDescent="0.25">
      <c r="A459" s="42" t="e">
        <f t="shared" si="10"/>
        <v>#NUM!</v>
      </c>
      <c r="B459" s="48"/>
      <c r="C459" s="48"/>
    </row>
    <row r="460" spans="1:3" x14ac:dyDescent="0.25">
      <c r="A460" s="42" t="e">
        <f t="shared" si="10"/>
        <v>#NUM!</v>
      </c>
      <c r="B460" s="48"/>
      <c r="C460" s="48"/>
    </row>
    <row r="461" spans="1:3" x14ac:dyDescent="0.25">
      <c r="A461" s="42" t="e">
        <f t="shared" si="10"/>
        <v>#NUM!</v>
      </c>
      <c r="B461" s="48"/>
      <c r="C461" s="48"/>
    </row>
    <row r="462" spans="1:3" x14ac:dyDescent="0.25">
      <c r="A462" s="42" t="e">
        <f t="shared" si="10"/>
        <v>#NUM!</v>
      </c>
      <c r="B462" s="48"/>
      <c r="C462" s="48"/>
    </row>
    <row r="463" spans="1:3" x14ac:dyDescent="0.25">
      <c r="A463" s="42" t="e">
        <f t="shared" si="10"/>
        <v>#NUM!</v>
      </c>
      <c r="B463" s="48"/>
      <c r="C463" s="48"/>
    </row>
    <row r="464" spans="1:3" x14ac:dyDescent="0.25">
      <c r="A464" s="42" t="e">
        <f t="shared" si="10"/>
        <v>#NUM!</v>
      </c>
      <c r="B464" s="48"/>
      <c r="C464" s="48"/>
    </row>
    <row r="465" spans="1:3" x14ac:dyDescent="0.25">
      <c r="A465" s="42" t="e">
        <f t="shared" si="10"/>
        <v>#NUM!</v>
      </c>
      <c r="B465" s="48"/>
      <c r="C465" s="48"/>
    </row>
    <row r="466" spans="1:3" x14ac:dyDescent="0.25">
      <c r="A466" s="42" t="e">
        <f t="shared" si="10"/>
        <v>#NUM!</v>
      </c>
      <c r="B466" s="48"/>
      <c r="C466" s="48"/>
    </row>
    <row r="467" spans="1:3" x14ac:dyDescent="0.25">
      <c r="A467" s="42" t="e">
        <f t="shared" si="10"/>
        <v>#NUM!</v>
      </c>
      <c r="B467" s="48"/>
      <c r="C467" s="48"/>
    </row>
    <row r="468" spans="1:3" x14ac:dyDescent="0.25">
      <c r="A468" s="42" t="e">
        <f t="shared" si="10"/>
        <v>#NUM!</v>
      </c>
      <c r="B468" s="48"/>
      <c r="C468" s="48"/>
    </row>
    <row r="469" spans="1:3" x14ac:dyDescent="0.25">
      <c r="A469" s="42" t="e">
        <f t="shared" si="10"/>
        <v>#NUM!</v>
      </c>
      <c r="B469" s="48"/>
      <c r="C469" s="48"/>
    </row>
    <row r="470" spans="1:3" x14ac:dyDescent="0.25">
      <c r="A470" s="42" t="e">
        <f t="shared" si="10"/>
        <v>#NUM!</v>
      </c>
      <c r="B470" s="48"/>
      <c r="C470" s="48"/>
    </row>
    <row r="471" spans="1:3" x14ac:dyDescent="0.25">
      <c r="A471" s="42" t="e">
        <f t="shared" si="10"/>
        <v>#NUM!</v>
      </c>
      <c r="B471" s="48"/>
      <c r="C471" s="48"/>
    </row>
    <row r="472" spans="1:3" x14ac:dyDescent="0.25">
      <c r="A472" s="42" t="e">
        <f t="shared" si="10"/>
        <v>#NUM!</v>
      </c>
      <c r="B472" s="48"/>
      <c r="C472" s="48"/>
    </row>
    <row r="473" spans="1:3" x14ac:dyDescent="0.25">
      <c r="A473" s="42" t="e">
        <f t="shared" si="10"/>
        <v>#NUM!</v>
      </c>
      <c r="B473" s="48"/>
      <c r="C473" s="48"/>
    </row>
    <row r="474" spans="1:3" x14ac:dyDescent="0.25">
      <c r="A474" s="42" t="e">
        <f t="shared" si="10"/>
        <v>#NUM!</v>
      </c>
      <c r="B474" s="48"/>
      <c r="C474" s="48"/>
    </row>
    <row r="475" spans="1:3" x14ac:dyDescent="0.25">
      <c r="A475" s="42" t="e">
        <f t="shared" si="10"/>
        <v>#NUM!</v>
      </c>
      <c r="B475" s="48"/>
      <c r="C475" s="48"/>
    </row>
    <row r="476" spans="1:3" x14ac:dyDescent="0.25">
      <c r="A476" s="42" t="e">
        <f t="shared" si="10"/>
        <v>#NUM!</v>
      </c>
      <c r="B476" s="48"/>
      <c r="C476" s="48"/>
    </row>
    <row r="477" spans="1:3" x14ac:dyDescent="0.25">
      <c r="A477" s="42" t="e">
        <f t="shared" si="10"/>
        <v>#NUM!</v>
      </c>
      <c r="B477" s="48"/>
      <c r="C477" s="48"/>
    </row>
    <row r="478" spans="1:3" x14ac:dyDescent="0.25">
      <c r="A478" s="42" t="e">
        <f t="shared" si="10"/>
        <v>#NUM!</v>
      </c>
      <c r="B478" s="48"/>
      <c r="C478" s="48"/>
    </row>
    <row r="479" spans="1:3" x14ac:dyDescent="0.25">
      <c r="A479" s="42" t="e">
        <f t="shared" si="10"/>
        <v>#NUM!</v>
      </c>
      <c r="B479" s="48"/>
      <c r="C479" s="48"/>
    </row>
    <row r="480" spans="1:3" x14ac:dyDescent="0.25">
      <c r="A480" s="42" t="e">
        <f t="shared" si="10"/>
        <v>#NUM!</v>
      </c>
      <c r="B480" s="48"/>
      <c r="C480" s="48"/>
    </row>
    <row r="481" spans="1:3" x14ac:dyDescent="0.25">
      <c r="A481" s="42" t="e">
        <f t="shared" si="10"/>
        <v>#NUM!</v>
      </c>
      <c r="B481" s="48"/>
      <c r="C481" s="48"/>
    </row>
    <row r="482" spans="1:3" x14ac:dyDescent="0.25">
      <c r="A482" s="42" t="e">
        <f t="shared" si="10"/>
        <v>#NUM!</v>
      </c>
      <c r="B482" s="48"/>
      <c r="C482" s="48"/>
    </row>
    <row r="483" spans="1:3" x14ac:dyDescent="0.25">
      <c r="A483" s="42" t="e">
        <f t="shared" si="10"/>
        <v>#NUM!</v>
      </c>
      <c r="B483" s="48"/>
      <c r="C483" s="48"/>
    </row>
    <row r="484" spans="1:3" x14ac:dyDescent="0.25">
      <c r="A484" s="42" t="e">
        <f t="shared" si="10"/>
        <v>#NUM!</v>
      </c>
      <c r="B484" s="48"/>
      <c r="C484" s="48"/>
    </row>
    <row r="485" spans="1:3" x14ac:dyDescent="0.25">
      <c r="A485" s="42" t="e">
        <f t="shared" si="10"/>
        <v>#NUM!</v>
      </c>
      <c r="B485" s="48"/>
      <c r="C485" s="48"/>
    </row>
    <row r="486" spans="1:3" x14ac:dyDescent="0.25">
      <c r="A486" s="42" t="e">
        <f t="shared" si="10"/>
        <v>#NUM!</v>
      </c>
      <c r="B486" s="48"/>
      <c r="C486" s="48"/>
    </row>
    <row r="487" spans="1:3" x14ac:dyDescent="0.25">
      <c r="A487" s="42" t="e">
        <f t="shared" si="10"/>
        <v>#NUM!</v>
      </c>
      <c r="B487" s="48"/>
      <c r="C487" s="48"/>
    </row>
    <row r="488" spans="1:3" x14ac:dyDescent="0.25">
      <c r="A488" s="42" t="e">
        <f t="shared" si="10"/>
        <v>#NUM!</v>
      </c>
      <c r="B488" s="48"/>
      <c r="C488" s="48"/>
    </row>
    <row r="489" spans="1:3" x14ac:dyDescent="0.25">
      <c r="A489" s="42" t="e">
        <f t="shared" si="10"/>
        <v>#NUM!</v>
      </c>
      <c r="B489" s="48"/>
      <c r="C489" s="48"/>
    </row>
    <row r="490" spans="1:3" x14ac:dyDescent="0.25">
      <c r="A490" s="42" t="e">
        <f t="shared" si="10"/>
        <v>#NUM!</v>
      </c>
      <c r="B490" s="48"/>
      <c r="C490" s="48"/>
    </row>
    <row r="491" spans="1:3" x14ac:dyDescent="0.25">
      <c r="A491" s="42" t="e">
        <f t="shared" si="10"/>
        <v>#NUM!</v>
      </c>
      <c r="B491" s="48"/>
      <c r="C491" s="48"/>
    </row>
    <row r="492" spans="1:3" x14ac:dyDescent="0.25">
      <c r="A492" s="42" t="e">
        <f t="shared" si="10"/>
        <v>#NUM!</v>
      </c>
      <c r="B492" s="48"/>
      <c r="C492" s="48"/>
    </row>
    <row r="493" spans="1:3" x14ac:dyDescent="0.25">
      <c r="A493" s="42" t="e">
        <f t="shared" si="10"/>
        <v>#NUM!</v>
      </c>
      <c r="B493" s="48"/>
      <c r="C493" s="48"/>
    </row>
    <row r="494" spans="1:3" x14ac:dyDescent="0.25">
      <c r="A494" s="42" t="e">
        <f t="shared" si="10"/>
        <v>#NUM!</v>
      </c>
      <c r="B494" s="48"/>
      <c r="C494" s="48"/>
    </row>
    <row r="495" spans="1:3" x14ac:dyDescent="0.25">
      <c r="A495" s="42" t="e">
        <f t="shared" si="10"/>
        <v>#NUM!</v>
      </c>
      <c r="B495" s="48"/>
      <c r="C495" s="48"/>
    </row>
    <row r="496" spans="1:3" x14ac:dyDescent="0.25">
      <c r="A496" s="42" t="e">
        <f t="shared" si="10"/>
        <v>#NUM!</v>
      </c>
      <c r="B496" s="48"/>
      <c r="C496" s="48"/>
    </row>
    <row r="497" spans="1:3" x14ac:dyDescent="0.25">
      <c r="A497" s="42" t="e">
        <f t="shared" si="10"/>
        <v>#NUM!</v>
      </c>
      <c r="B497" s="48"/>
      <c r="C497" s="48"/>
    </row>
    <row r="498" spans="1:3" x14ac:dyDescent="0.25">
      <c r="A498" s="42" t="e">
        <f t="shared" si="10"/>
        <v>#NUM!</v>
      </c>
      <c r="B498" s="48"/>
      <c r="C498" s="48"/>
    </row>
    <row r="499" spans="1:3" x14ac:dyDescent="0.25">
      <c r="A499" s="42" t="e">
        <f t="shared" si="10"/>
        <v>#NUM!</v>
      </c>
      <c r="B499" s="48"/>
      <c r="C499" s="48"/>
    </row>
    <row r="500" spans="1:3" x14ac:dyDescent="0.25">
      <c r="A500" s="42" t="e">
        <f t="shared" si="10"/>
        <v>#NUM!</v>
      </c>
      <c r="B500" s="48"/>
      <c r="C500" s="48"/>
    </row>
    <row r="501" spans="1:3" x14ac:dyDescent="0.25">
      <c r="A501" s="42" t="e">
        <f t="shared" si="10"/>
        <v>#NUM!</v>
      </c>
      <c r="B501" s="48"/>
      <c r="C501" s="48"/>
    </row>
    <row r="502" spans="1:3" x14ac:dyDescent="0.25">
      <c r="A502" s="42" t="e">
        <f t="shared" si="10"/>
        <v>#NUM!</v>
      </c>
      <c r="B502" s="48"/>
      <c r="C502" s="48"/>
    </row>
    <row r="503" spans="1:3" x14ac:dyDescent="0.25">
      <c r="A503" s="42" t="e">
        <f t="shared" si="10"/>
        <v>#NUM!</v>
      </c>
      <c r="B503" s="48"/>
      <c r="C503" s="48"/>
    </row>
    <row r="504" spans="1:3" x14ac:dyDescent="0.25">
      <c r="A504" s="42" t="e">
        <f t="shared" si="10"/>
        <v>#NUM!</v>
      </c>
      <c r="B504" s="48"/>
      <c r="C504" s="48"/>
    </row>
    <row r="505" spans="1:3" x14ac:dyDescent="0.25">
      <c r="A505" s="42" t="e">
        <f t="shared" si="10"/>
        <v>#NUM!</v>
      </c>
      <c r="B505" s="48"/>
      <c r="C505" s="48"/>
    </row>
    <row r="506" spans="1:3" x14ac:dyDescent="0.25">
      <c r="A506" s="42" t="e">
        <f t="shared" si="10"/>
        <v>#NUM!</v>
      </c>
      <c r="B506" s="48"/>
      <c r="C506" s="48"/>
    </row>
    <row r="507" spans="1:3" x14ac:dyDescent="0.25">
      <c r="A507" s="42" t="e">
        <f t="shared" si="10"/>
        <v>#NUM!</v>
      </c>
      <c r="B507" s="48"/>
      <c r="C507" s="48"/>
    </row>
    <row r="508" spans="1:3" x14ac:dyDescent="0.25">
      <c r="A508" s="42" t="e">
        <f t="shared" si="10"/>
        <v>#NUM!</v>
      </c>
      <c r="B508" s="48"/>
      <c r="C508" s="48"/>
    </row>
    <row r="509" spans="1:3" x14ac:dyDescent="0.25">
      <c r="A509" s="42" t="e">
        <f t="shared" si="10"/>
        <v>#NUM!</v>
      </c>
      <c r="B509" s="48"/>
      <c r="C509" s="48"/>
    </row>
    <row r="510" spans="1:3" x14ac:dyDescent="0.25">
      <c r="A510" s="42" t="e">
        <f t="shared" si="10"/>
        <v>#NUM!</v>
      </c>
      <c r="B510" s="48"/>
      <c r="C510" s="48"/>
    </row>
    <row r="511" spans="1:3" x14ac:dyDescent="0.25">
      <c r="A511" s="42" t="e">
        <f t="shared" si="10"/>
        <v>#NUM!</v>
      </c>
      <c r="B511" s="48"/>
      <c r="C511" s="48"/>
    </row>
    <row r="512" spans="1:3" x14ac:dyDescent="0.25">
      <c r="A512" s="42" t="e">
        <f t="shared" si="10"/>
        <v>#NUM!</v>
      </c>
      <c r="B512" s="48"/>
      <c r="C512" s="48"/>
    </row>
    <row r="513" spans="1:3" x14ac:dyDescent="0.25">
      <c r="A513" s="42" t="e">
        <f t="shared" si="10"/>
        <v>#NUM!</v>
      </c>
      <c r="B513" s="48"/>
      <c r="C513" s="48"/>
    </row>
    <row r="514" spans="1:3" x14ac:dyDescent="0.25">
      <c r="A514" s="42" t="e">
        <f t="shared" si="10"/>
        <v>#NUM!</v>
      </c>
      <c r="B514" s="48"/>
      <c r="C514" s="48"/>
    </row>
    <row r="515" spans="1:3" x14ac:dyDescent="0.25">
      <c r="A515" s="42" t="e">
        <f t="shared" si="10"/>
        <v>#NUM!</v>
      </c>
      <c r="B515" s="48"/>
      <c r="C515" s="48"/>
    </row>
    <row r="516" spans="1:3" x14ac:dyDescent="0.25">
      <c r="A516" s="42" t="e">
        <f t="shared" si="10"/>
        <v>#NUM!</v>
      </c>
      <c r="B516" s="48"/>
      <c r="C516" s="48"/>
    </row>
    <row r="517" spans="1:3" x14ac:dyDescent="0.25">
      <c r="A517" s="42" t="e">
        <f t="shared" si="10"/>
        <v>#NUM!</v>
      </c>
      <c r="B517" s="48"/>
      <c r="C517" s="48"/>
    </row>
    <row r="518" spans="1:3" x14ac:dyDescent="0.25">
      <c r="A518" s="42" t="e">
        <f t="shared" si="10"/>
        <v>#NUM!</v>
      </c>
      <c r="B518" s="48"/>
      <c r="C518" s="48"/>
    </row>
    <row r="519" spans="1:3" x14ac:dyDescent="0.25">
      <c r="A519" s="42" t="e">
        <f t="shared" ref="A519:A582" si="11">IF(A518="","",IF($J$3-A518&lt;0.01,"",(A518+TIME(0,$D$3,0))))</f>
        <v>#NUM!</v>
      </c>
      <c r="B519" s="48"/>
      <c r="C519" s="48"/>
    </row>
    <row r="520" spans="1:3" x14ac:dyDescent="0.25">
      <c r="A520" s="42" t="e">
        <f t="shared" si="11"/>
        <v>#NUM!</v>
      </c>
      <c r="B520" s="48"/>
      <c r="C520" s="48"/>
    </row>
    <row r="521" spans="1:3" x14ac:dyDescent="0.25">
      <c r="A521" s="42" t="e">
        <f t="shared" si="11"/>
        <v>#NUM!</v>
      </c>
      <c r="B521" s="48"/>
      <c r="C521" s="48"/>
    </row>
    <row r="522" spans="1:3" x14ac:dyDescent="0.25">
      <c r="A522" s="42" t="e">
        <f t="shared" si="11"/>
        <v>#NUM!</v>
      </c>
      <c r="B522" s="48"/>
      <c r="C522" s="48"/>
    </row>
    <row r="523" spans="1:3" x14ac:dyDescent="0.25">
      <c r="A523" s="42" t="e">
        <f t="shared" si="11"/>
        <v>#NUM!</v>
      </c>
      <c r="B523" s="48"/>
      <c r="C523" s="48"/>
    </row>
    <row r="524" spans="1:3" x14ac:dyDescent="0.25">
      <c r="A524" s="42" t="e">
        <f t="shared" si="11"/>
        <v>#NUM!</v>
      </c>
      <c r="B524" s="48"/>
      <c r="C524" s="48"/>
    </row>
    <row r="525" spans="1:3" x14ac:dyDescent="0.25">
      <c r="A525" s="42" t="e">
        <f t="shared" si="11"/>
        <v>#NUM!</v>
      </c>
      <c r="B525" s="48"/>
      <c r="C525" s="48"/>
    </row>
    <row r="526" spans="1:3" x14ac:dyDescent="0.25">
      <c r="A526" s="42" t="e">
        <f t="shared" si="11"/>
        <v>#NUM!</v>
      </c>
      <c r="B526" s="48"/>
      <c r="C526" s="48"/>
    </row>
    <row r="527" spans="1:3" x14ac:dyDescent="0.25">
      <c r="A527" s="42" t="e">
        <f t="shared" si="11"/>
        <v>#NUM!</v>
      </c>
      <c r="B527" s="48"/>
      <c r="C527" s="48"/>
    </row>
    <row r="528" spans="1:3" x14ac:dyDescent="0.25">
      <c r="A528" s="42" t="e">
        <f t="shared" si="11"/>
        <v>#NUM!</v>
      </c>
      <c r="B528" s="48"/>
      <c r="C528" s="48"/>
    </row>
    <row r="529" spans="1:3" x14ac:dyDescent="0.25">
      <c r="A529" s="42" t="e">
        <f t="shared" si="11"/>
        <v>#NUM!</v>
      </c>
      <c r="B529" s="48"/>
      <c r="C529" s="48"/>
    </row>
    <row r="530" spans="1:3" x14ac:dyDescent="0.25">
      <c r="A530" s="42" t="e">
        <f t="shared" si="11"/>
        <v>#NUM!</v>
      </c>
      <c r="B530" s="48"/>
      <c r="C530" s="48"/>
    </row>
    <row r="531" spans="1:3" x14ac:dyDescent="0.25">
      <c r="A531" s="42" t="e">
        <f t="shared" si="11"/>
        <v>#NUM!</v>
      </c>
      <c r="B531" s="48"/>
      <c r="C531" s="48"/>
    </row>
    <row r="532" spans="1:3" x14ac:dyDescent="0.25">
      <c r="A532" s="42" t="e">
        <f t="shared" si="11"/>
        <v>#NUM!</v>
      </c>
      <c r="B532" s="48"/>
      <c r="C532" s="48"/>
    </row>
    <row r="533" spans="1:3" x14ac:dyDescent="0.25">
      <c r="A533" s="42" t="e">
        <f t="shared" si="11"/>
        <v>#NUM!</v>
      </c>
      <c r="B533" s="48"/>
      <c r="C533" s="48"/>
    </row>
    <row r="534" spans="1:3" x14ac:dyDescent="0.25">
      <c r="A534" s="42" t="e">
        <f t="shared" si="11"/>
        <v>#NUM!</v>
      </c>
      <c r="B534" s="48"/>
      <c r="C534" s="48"/>
    </row>
    <row r="535" spans="1:3" x14ac:dyDescent="0.25">
      <c r="A535" s="42" t="e">
        <f t="shared" si="11"/>
        <v>#NUM!</v>
      </c>
      <c r="B535" s="48"/>
      <c r="C535" s="48"/>
    </row>
    <row r="536" spans="1:3" x14ac:dyDescent="0.25">
      <c r="A536" s="42" t="e">
        <f t="shared" si="11"/>
        <v>#NUM!</v>
      </c>
      <c r="B536" s="48"/>
      <c r="C536" s="48"/>
    </row>
    <row r="537" spans="1:3" x14ac:dyDescent="0.25">
      <c r="A537" s="42" t="e">
        <f t="shared" si="11"/>
        <v>#NUM!</v>
      </c>
      <c r="B537" s="48"/>
      <c r="C537" s="48"/>
    </row>
    <row r="538" spans="1:3" x14ac:dyDescent="0.25">
      <c r="A538" s="42" t="e">
        <f t="shared" si="11"/>
        <v>#NUM!</v>
      </c>
      <c r="B538" s="48"/>
      <c r="C538" s="48"/>
    </row>
    <row r="539" spans="1:3" x14ac:dyDescent="0.25">
      <c r="A539" s="42" t="e">
        <f t="shared" si="11"/>
        <v>#NUM!</v>
      </c>
      <c r="B539" s="48"/>
      <c r="C539" s="48"/>
    </row>
    <row r="540" spans="1:3" x14ac:dyDescent="0.25">
      <c r="A540" s="42" t="e">
        <f t="shared" si="11"/>
        <v>#NUM!</v>
      </c>
      <c r="B540" s="48"/>
      <c r="C540" s="48"/>
    </row>
    <row r="541" spans="1:3" x14ac:dyDescent="0.25">
      <c r="A541" s="42" t="e">
        <f t="shared" si="11"/>
        <v>#NUM!</v>
      </c>
      <c r="B541" s="48"/>
      <c r="C541" s="48"/>
    </row>
    <row r="542" spans="1:3" x14ac:dyDescent="0.25">
      <c r="A542" s="42" t="e">
        <f t="shared" si="11"/>
        <v>#NUM!</v>
      </c>
      <c r="B542" s="48"/>
      <c r="C542" s="48"/>
    </row>
    <row r="543" spans="1:3" x14ac:dyDescent="0.25">
      <c r="A543" s="42" t="e">
        <f t="shared" si="11"/>
        <v>#NUM!</v>
      </c>
      <c r="B543" s="48"/>
      <c r="C543" s="48"/>
    </row>
    <row r="544" spans="1:3" x14ac:dyDescent="0.25">
      <c r="A544" s="42" t="e">
        <f t="shared" si="11"/>
        <v>#NUM!</v>
      </c>
      <c r="B544" s="48"/>
      <c r="C544" s="48"/>
    </row>
    <row r="545" spans="1:3" x14ac:dyDescent="0.25">
      <c r="A545" s="42" t="e">
        <f t="shared" si="11"/>
        <v>#NUM!</v>
      </c>
      <c r="B545" s="48"/>
      <c r="C545" s="48"/>
    </row>
    <row r="546" spans="1:3" x14ac:dyDescent="0.25">
      <c r="A546" s="42" t="e">
        <f t="shared" si="11"/>
        <v>#NUM!</v>
      </c>
      <c r="B546" s="48"/>
      <c r="C546" s="48"/>
    </row>
    <row r="547" spans="1:3" x14ac:dyDescent="0.25">
      <c r="A547" s="42" t="e">
        <f t="shared" si="11"/>
        <v>#NUM!</v>
      </c>
      <c r="B547" s="48"/>
      <c r="C547" s="48"/>
    </row>
    <row r="548" spans="1:3" x14ac:dyDescent="0.25">
      <c r="A548" s="42" t="e">
        <f t="shared" si="11"/>
        <v>#NUM!</v>
      </c>
      <c r="B548" s="48"/>
      <c r="C548" s="48"/>
    </row>
    <row r="549" spans="1:3" x14ac:dyDescent="0.25">
      <c r="A549" s="42" t="e">
        <f t="shared" si="11"/>
        <v>#NUM!</v>
      </c>
      <c r="B549" s="48"/>
      <c r="C549" s="48"/>
    </row>
    <row r="550" spans="1:3" x14ac:dyDescent="0.25">
      <c r="A550" s="42" t="e">
        <f t="shared" si="11"/>
        <v>#NUM!</v>
      </c>
      <c r="B550" s="48"/>
      <c r="C550" s="48"/>
    </row>
    <row r="551" spans="1:3" x14ac:dyDescent="0.25">
      <c r="A551" s="42" t="e">
        <f t="shared" si="11"/>
        <v>#NUM!</v>
      </c>
      <c r="B551" s="48"/>
      <c r="C551" s="48"/>
    </row>
    <row r="552" spans="1:3" x14ac:dyDescent="0.25">
      <c r="A552" s="42" t="e">
        <f t="shared" si="11"/>
        <v>#NUM!</v>
      </c>
      <c r="B552" s="48"/>
      <c r="C552" s="48"/>
    </row>
    <row r="553" spans="1:3" x14ac:dyDescent="0.25">
      <c r="A553" s="42" t="e">
        <f t="shared" si="11"/>
        <v>#NUM!</v>
      </c>
      <c r="B553" s="48"/>
      <c r="C553" s="48"/>
    </row>
    <row r="554" spans="1:3" x14ac:dyDescent="0.25">
      <c r="A554" s="42" t="e">
        <f t="shared" si="11"/>
        <v>#NUM!</v>
      </c>
      <c r="B554" s="48"/>
      <c r="C554" s="48"/>
    </row>
    <row r="555" spans="1:3" x14ac:dyDescent="0.25">
      <c r="A555" s="42" t="e">
        <f t="shared" si="11"/>
        <v>#NUM!</v>
      </c>
      <c r="B555" s="48"/>
      <c r="C555" s="48"/>
    </row>
    <row r="556" spans="1:3" x14ac:dyDescent="0.25">
      <c r="A556" s="42" t="e">
        <f t="shared" si="11"/>
        <v>#NUM!</v>
      </c>
      <c r="B556" s="48"/>
      <c r="C556" s="48"/>
    </row>
    <row r="557" spans="1:3" x14ac:dyDescent="0.25">
      <c r="A557" s="42" t="e">
        <f t="shared" si="11"/>
        <v>#NUM!</v>
      </c>
      <c r="B557" s="48"/>
      <c r="C557" s="48"/>
    </row>
    <row r="558" spans="1:3" x14ac:dyDescent="0.25">
      <c r="A558" s="42" t="e">
        <f t="shared" si="11"/>
        <v>#NUM!</v>
      </c>
      <c r="B558" s="48"/>
      <c r="C558" s="48"/>
    </row>
    <row r="559" spans="1:3" x14ac:dyDescent="0.25">
      <c r="A559" s="42" t="e">
        <f t="shared" si="11"/>
        <v>#NUM!</v>
      </c>
      <c r="B559" s="48"/>
      <c r="C559" s="48"/>
    </row>
    <row r="560" spans="1:3" x14ac:dyDescent="0.25">
      <c r="A560" s="42" t="e">
        <f t="shared" si="11"/>
        <v>#NUM!</v>
      </c>
      <c r="B560" s="48"/>
      <c r="C560" s="48"/>
    </row>
    <row r="561" spans="1:3" x14ac:dyDescent="0.25">
      <c r="A561" s="42" t="e">
        <f t="shared" si="11"/>
        <v>#NUM!</v>
      </c>
      <c r="B561" s="48"/>
      <c r="C561" s="48"/>
    </row>
    <row r="562" spans="1:3" x14ac:dyDescent="0.25">
      <c r="A562" s="42" t="e">
        <f t="shared" si="11"/>
        <v>#NUM!</v>
      </c>
      <c r="B562" s="48"/>
      <c r="C562" s="48"/>
    </row>
    <row r="563" spans="1:3" x14ac:dyDescent="0.25">
      <c r="A563" s="42" t="e">
        <f t="shared" si="11"/>
        <v>#NUM!</v>
      </c>
      <c r="B563" s="48"/>
      <c r="C563" s="48"/>
    </row>
    <row r="564" spans="1:3" x14ac:dyDescent="0.25">
      <c r="A564" s="42" t="e">
        <f t="shared" si="11"/>
        <v>#NUM!</v>
      </c>
      <c r="B564" s="48"/>
      <c r="C564" s="48"/>
    </row>
    <row r="565" spans="1:3" x14ac:dyDescent="0.25">
      <c r="A565" s="42" t="e">
        <f t="shared" si="11"/>
        <v>#NUM!</v>
      </c>
      <c r="B565" s="48"/>
      <c r="C565" s="48"/>
    </row>
    <row r="566" spans="1:3" x14ac:dyDescent="0.25">
      <c r="A566" s="42" t="e">
        <f t="shared" si="11"/>
        <v>#NUM!</v>
      </c>
      <c r="B566" s="48"/>
      <c r="C566" s="48"/>
    </row>
    <row r="567" spans="1:3" x14ac:dyDescent="0.25">
      <c r="A567" s="42" t="e">
        <f t="shared" si="11"/>
        <v>#NUM!</v>
      </c>
      <c r="B567" s="48"/>
      <c r="C567" s="48"/>
    </row>
    <row r="568" spans="1:3" x14ac:dyDescent="0.25">
      <c r="A568" s="42" t="e">
        <f t="shared" si="11"/>
        <v>#NUM!</v>
      </c>
      <c r="B568" s="48"/>
      <c r="C568" s="48"/>
    </row>
    <row r="569" spans="1:3" x14ac:dyDescent="0.25">
      <c r="A569" s="42" t="e">
        <f t="shared" si="11"/>
        <v>#NUM!</v>
      </c>
      <c r="B569" s="48"/>
      <c r="C569" s="48"/>
    </row>
    <row r="570" spans="1:3" x14ac:dyDescent="0.25">
      <c r="A570" s="42" t="e">
        <f t="shared" si="11"/>
        <v>#NUM!</v>
      </c>
      <c r="B570" s="48"/>
      <c r="C570" s="48"/>
    </row>
    <row r="571" spans="1:3" x14ac:dyDescent="0.25">
      <c r="A571" s="42" t="e">
        <f t="shared" si="11"/>
        <v>#NUM!</v>
      </c>
      <c r="B571" s="48"/>
      <c r="C571" s="48"/>
    </row>
    <row r="572" spans="1:3" x14ac:dyDescent="0.25">
      <c r="A572" s="42" t="e">
        <f t="shared" si="11"/>
        <v>#NUM!</v>
      </c>
      <c r="B572" s="48"/>
      <c r="C572" s="48"/>
    </row>
    <row r="573" spans="1:3" x14ac:dyDescent="0.25">
      <c r="A573" s="42" t="e">
        <f t="shared" si="11"/>
        <v>#NUM!</v>
      </c>
      <c r="B573" s="48"/>
      <c r="C573" s="48"/>
    </row>
    <row r="574" spans="1:3" x14ac:dyDescent="0.25">
      <c r="A574" s="42" t="e">
        <f t="shared" si="11"/>
        <v>#NUM!</v>
      </c>
      <c r="B574" s="48"/>
      <c r="C574" s="48"/>
    </row>
    <row r="575" spans="1:3" x14ac:dyDescent="0.25">
      <c r="A575" s="42" t="e">
        <f t="shared" si="11"/>
        <v>#NUM!</v>
      </c>
      <c r="B575" s="48"/>
      <c r="C575" s="48"/>
    </row>
    <row r="576" spans="1:3" x14ac:dyDescent="0.25">
      <c r="A576" s="42" t="e">
        <f t="shared" si="11"/>
        <v>#NUM!</v>
      </c>
      <c r="B576" s="48"/>
      <c r="C576" s="48"/>
    </row>
    <row r="577" spans="1:3" x14ac:dyDescent="0.25">
      <c r="A577" s="42" t="e">
        <f t="shared" si="11"/>
        <v>#NUM!</v>
      </c>
      <c r="B577" s="48"/>
      <c r="C577" s="48"/>
    </row>
    <row r="578" spans="1:3" x14ac:dyDescent="0.25">
      <c r="A578" s="42" t="e">
        <f t="shared" si="11"/>
        <v>#NUM!</v>
      </c>
      <c r="B578" s="48"/>
      <c r="C578" s="48"/>
    </row>
    <row r="579" spans="1:3" x14ac:dyDescent="0.25">
      <c r="A579" s="42" t="e">
        <f t="shared" si="11"/>
        <v>#NUM!</v>
      </c>
      <c r="B579" s="48"/>
      <c r="C579" s="48"/>
    </row>
    <row r="580" spans="1:3" x14ac:dyDescent="0.25">
      <c r="A580" s="42" t="e">
        <f t="shared" si="11"/>
        <v>#NUM!</v>
      </c>
      <c r="B580" s="48"/>
      <c r="C580" s="48"/>
    </row>
    <row r="581" spans="1:3" x14ac:dyDescent="0.25">
      <c r="A581" s="42" t="e">
        <f t="shared" si="11"/>
        <v>#NUM!</v>
      </c>
      <c r="B581" s="48"/>
      <c r="C581" s="48"/>
    </row>
    <row r="582" spans="1:3" x14ac:dyDescent="0.25">
      <c r="A582" s="42" t="e">
        <f t="shared" si="11"/>
        <v>#NUM!</v>
      </c>
      <c r="B582" s="48"/>
      <c r="C582" s="48"/>
    </row>
    <row r="583" spans="1:3" x14ac:dyDescent="0.25">
      <c r="A583" s="42" t="e">
        <f t="shared" ref="A583:A646" si="12">IF(A582="","",IF($J$3-A582&lt;0.01,"",(A582+TIME(0,$D$3,0))))</f>
        <v>#NUM!</v>
      </c>
      <c r="B583" s="48"/>
      <c r="C583" s="48"/>
    </row>
    <row r="584" spans="1:3" x14ac:dyDescent="0.25">
      <c r="A584" s="42" t="e">
        <f t="shared" si="12"/>
        <v>#NUM!</v>
      </c>
      <c r="B584" s="48"/>
      <c r="C584" s="48"/>
    </row>
    <row r="585" spans="1:3" x14ac:dyDescent="0.25">
      <c r="A585" s="42" t="e">
        <f t="shared" si="12"/>
        <v>#NUM!</v>
      </c>
      <c r="B585" s="48"/>
      <c r="C585" s="48"/>
    </row>
    <row r="586" spans="1:3" x14ac:dyDescent="0.25">
      <c r="A586" s="42" t="e">
        <f t="shared" si="12"/>
        <v>#NUM!</v>
      </c>
      <c r="B586" s="48"/>
      <c r="C586" s="48"/>
    </row>
    <row r="587" spans="1:3" x14ac:dyDescent="0.25">
      <c r="A587" s="42" t="e">
        <f t="shared" si="12"/>
        <v>#NUM!</v>
      </c>
      <c r="B587" s="48"/>
      <c r="C587" s="48"/>
    </row>
    <row r="588" spans="1:3" x14ac:dyDescent="0.25">
      <c r="A588" s="42" t="e">
        <f t="shared" si="12"/>
        <v>#NUM!</v>
      </c>
      <c r="B588" s="48"/>
      <c r="C588" s="48"/>
    </row>
    <row r="589" spans="1:3" x14ac:dyDescent="0.25">
      <c r="A589" s="42" t="e">
        <f t="shared" si="12"/>
        <v>#NUM!</v>
      </c>
      <c r="B589" s="48"/>
      <c r="C589" s="48"/>
    </row>
    <row r="590" spans="1:3" x14ac:dyDescent="0.25">
      <c r="A590" s="42" t="e">
        <f t="shared" si="12"/>
        <v>#NUM!</v>
      </c>
      <c r="B590" s="48"/>
      <c r="C590" s="48"/>
    </row>
    <row r="591" spans="1:3" x14ac:dyDescent="0.25">
      <c r="A591" s="42" t="e">
        <f t="shared" si="12"/>
        <v>#NUM!</v>
      </c>
      <c r="B591" s="48"/>
      <c r="C591" s="48"/>
    </row>
    <row r="592" spans="1:3" x14ac:dyDescent="0.25">
      <c r="A592" s="42" t="e">
        <f t="shared" si="12"/>
        <v>#NUM!</v>
      </c>
      <c r="B592" s="48"/>
      <c r="C592" s="48"/>
    </row>
    <row r="593" spans="1:3" x14ac:dyDescent="0.25">
      <c r="A593" s="42" t="e">
        <f t="shared" si="12"/>
        <v>#NUM!</v>
      </c>
      <c r="B593" s="48"/>
      <c r="C593" s="48"/>
    </row>
    <row r="594" spans="1:3" x14ac:dyDescent="0.25">
      <c r="A594" s="42" t="e">
        <f t="shared" si="12"/>
        <v>#NUM!</v>
      </c>
      <c r="B594" s="48"/>
      <c r="C594" s="48"/>
    </row>
    <row r="595" spans="1:3" x14ac:dyDescent="0.25">
      <c r="A595" s="42" t="e">
        <f t="shared" si="12"/>
        <v>#NUM!</v>
      </c>
      <c r="B595" s="48"/>
      <c r="C595" s="48"/>
    </row>
    <row r="596" spans="1:3" x14ac:dyDescent="0.25">
      <c r="A596" s="42" t="e">
        <f t="shared" si="12"/>
        <v>#NUM!</v>
      </c>
      <c r="B596" s="48"/>
      <c r="C596" s="48"/>
    </row>
    <row r="597" spans="1:3" x14ac:dyDescent="0.25">
      <c r="A597" s="42" t="e">
        <f t="shared" si="12"/>
        <v>#NUM!</v>
      </c>
      <c r="B597" s="48"/>
      <c r="C597" s="48"/>
    </row>
    <row r="598" spans="1:3" x14ac:dyDescent="0.25">
      <c r="A598" s="42" t="e">
        <f t="shared" si="12"/>
        <v>#NUM!</v>
      </c>
      <c r="B598" s="48"/>
      <c r="C598" s="48"/>
    </row>
    <row r="599" spans="1:3" x14ac:dyDescent="0.25">
      <c r="A599" s="42" t="e">
        <f t="shared" si="12"/>
        <v>#NUM!</v>
      </c>
      <c r="B599" s="48"/>
      <c r="C599" s="48"/>
    </row>
    <row r="600" spans="1:3" x14ac:dyDescent="0.25">
      <c r="A600" s="42" t="e">
        <f t="shared" si="12"/>
        <v>#NUM!</v>
      </c>
      <c r="B600" s="48"/>
      <c r="C600" s="48"/>
    </row>
    <row r="601" spans="1:3" x14ac:dyDescent="0.25">
      <c r="A601" s="42" t="e">
        <f t="shared" si="12"/>
        <v>#NUM!</v>
      </c>
      <c r="B601" s="48"/>
      <c r="C601" s="48"/>
    </row>
    <row r="602" spans="1:3" x14ac:dyDescent="0.25">
      <c r="A602" s="42" t="e">
        <f t="shared" si="12"/>
        <v>#NUM!</v>
      </c>
      <c r="B602" s="48"/>
      <c r="C602" s="48"/>
    </row>
    <row r="603" spans="1:3" x14ac:dyDescent="0.25">
      <c r="A603" s="42" t="e">
        <f t="shared" si="12"/>
        <v>#NUM!</v>
      </c>
      <c r="B603" s="48"/>
      <c r="C603" s="48"/>
    </row>
    <row r="604" spans="1:3" x14ac:dyDescent="0.25">
      <c r="A604" s="42" t="e">
        <f t="shared" si="12"/>
        <v>#NUM!</v>
      </c>
      <c r="B604" s="48"/>
      <c r="C604" s="48"/>
    </row>
    <row r="605" spans="1:3" x14ac:dyDescent="0.25">
      <c r="A605" s="42" t="e">
        <f t="shared" si="12"/>
        <v>#NUM!</v>
      </c>
      <c r="B605" s="48"/>
      <c r="C605" s="48"/>
    </row>
    <row r="606" spans="1:3" x14ac:dyDescent="0.25">
      <c r="A606" s="42" t="e">
        <f t="shared" si="12"/>
        <v>#NUM!</v>
      </c>
      <c r="B606" s="48"/>
      <c r="C606" s="48"/>
    </row>
    <row r="607" spans="1:3" x14ac:dyDescent="0.25">
      <c r="A607" s="42" t="e">
        <f t="shared" si="12"/>
        <v>#NUM!</v>
      </c>
      <c r="B607" s="48"/>
      <c r="C607" s="48"/>
    </row>
    <row r="608" spans="1:3" x14ac:dyDescent="0.25">
      <c r="A608" s="42" t="e">
        <f t="shared" si="12"/>
        <v>#NUM!</v>
      </c>
      <c r="B608" s="48"/>
      <c r="C608" s="48"/>
    </row>
    <row r="609" spans="1:3" x14ac:dyDescent="0.25">
      <c r="A609" s="42" t="e">
        <f t="shared" si="12"/>
        <v>#NUM!</v>
      </c>
      <c r="B609" s="48"/>
      <c r="C609" s="48"/>
    </row>
    <row r="610" spans="1:3" x14ac:dyDescent="0.25">
      <c r="A610" s="42" t="e">
        <f t="shared" si="12"/>
        <v>#NUM!</v>
      </c>
      <c r="B610" s="48"/>
      <c r="C610" s="48"/>
    </row>
    <row r="611" spans="1:3" x14ac:dyDescent="0.25">
      <c r="A611" s="42" t="e">
        <f t="shared" si="12"/>
        <v>#NUM!</v>
      </c>
      <c r="B611" s="48"/>
      <c r="C611" s="48"/>
    </row>
    <row r="612" spans="1:3" x14ac:dyDescent="0.25">
      <c r="A612" s="42" t="e">
        <f t="shared" si="12"/>
        <v>#NUM!</v>
      </c>
      <c r="B612" s="48"/>
      <c r="C612" s="48"/>
    </row>
    <row r="613" spans="1:3" x14ac:dyDescent="0.25">
      <c r="A613" s="42" t="e">
        <f t="shared" si="12"/>
        <v>#NUM!</v>
      </c>
      <c r="B613" s="48"/>
      <c r="C613" s="48"/>
    </row>
    <row r="614" spans="1:3" x14ac:dyDescent="0.25">
      <c r="A614" s="42" t="e">
        <f t="shared" si="12"/>
        <v>#NUM!</v>
      </c>
      <c r="B614" s="48"/>
      <c r="C614" s="48"/>
    </row>
    <row r="615" spans="1:3" x14ac:dyDescent="0.25">
      <c r="A615" s="42" t="e">
        <f t="shared" si="12"/>
        <v>#NUM!</v>
      </c>
      <c r="B615" s="48"/>
      <c r="C615" s="48"/>
    </row>
    <row r="616" spans="1:3" x14ac:dyDescent="0.25">
      <c r="A616" s="42" t="e">
        <f t="shared" si="12"/>
        <v>#NUM!</v>
      </c>
      <c r="B616" s="48"/>
      <c r="C616" s="48"/>
    </row>
    <row r="617" spans="1:3" x14ac:dyDescent="0.25">
      <c r="A617" s="42" t="e">
        <f t="shared" si="12"/>
        <v>#NUM!</v>
      </c>
      <c r="B617" s="48"/>
      <c r="C617" s="48"/>
    </row>
    <row r="618" spans="1:3" x14ac:dyDescent="0.25">
      <c r="A618" s="42" t="e">
        <f t="shared" si="12"/>
        <v>#NUM!</v>
      </c>
      <c r="B618" s="48"/>
      <c r="C618" s="48"/>
    </row>
    <row r="619" spans="1:3" x14ac:dyDescent="0.25">
      <c r="A619" s="42" t="e">
        <f t="shared" si="12"/>
        <v>#NUM!</v>
      </c>
      <c r="B619" s="48"/>
      <c r="C619" s="48"/>
    </row>
    <row r="620" spans="1:3" x14ac:dyDescent="0.25">
      <c r="A620" s="42" t="e">
        <f t="shared" si="12"/>
        <v>#NUM!</v>
      </c>
      <c r="B620" s="48"/>
      <c r="C620" s="48"/>
    </row>
    <row r="621" spans="1:3" x14ac:dyDescent="0.25">
      <c r="A621" s="42" t="e">
        <f t="shared" si="12"/>
        <v>#NUM!</v>
      </c>
      <c r="B621" s="48"/>
      <c r="C621" s="48"/>
    </row>
    <row r="622" spans="1:3" x14ac:dyDescent="0.25">
      <c r="A622" s="42" t="e">
        <f t="shared" si="12"/>
        <v>#NUM!</v>
      </c>
      <c r="B622" s="48"/>
      <c r="C622" s="48"/>
    </row>
    <row r="623" spans="1:3" x14ac:dyDescent="0.25">
      <c r="A623" s="42" t="e">
        <f t="shared" si="12"/>
        <v>#NUM!</v>
      </c>
      <c r="B623" s="48"/>
      <c r="C623" s="48"/>
    </row>
    <row r="624" spans="1:3" x14ac:dyDescent="0.25">
      <c r="A624" s="42" t="e">
        <f t="shared" si="12"/>
        <v>#NUM!</v>
      </c>
      <c r="B624" s="48"/>
      <c r="C624" s="48"/>
    </row>
    <row r="625" spans="1:3" x14ac:dyDescent="0.25">
      <c r="A625" s="42" t="e">
        <f t="shared" si="12"/>
        <v>#NUM!</v>
      </c>
      <c r="B625" s="48"/>
      <c r="C625" s="48"/>
    </row>
    <row r="626" spans="1:3" x14ac:dyDescent="0.25">
      <c r="A626" s="42" t="e">
        <f t="shared" si="12"/>
        <v>#NUM!</v>
      </c>
      <c r="B626" s="48"/>
      <c r="C626" s="48"/>
    </row>
    <row r="627" spans="1:3" x14ac:dyDescent="0.25">
      <c r="A627" s="42" t="e">
        <f t="shared" si="12"/>
        <v>#NUM!</v>
      </c>
      <c r="B627" s="48"/>
      <c r="C627" s="48"/>
    </row>
    <row r="628" spans="1:3" x14ac:dyDescent="0.25">
      <c r="A628" s="42" t="e">
        <f t="shared" si="12"/>
        <v>#NUM!</v>
      </c>
      <c r="B628" s="48"/>
      <c r="C628" s="48"/>
    </row>
    <row r="629" spans="1:3" x14ac:dyDescent="0.25">
      <c r="A629" s="42" t="e">
        <f t="shared" si="12"/>
        <v>#NUM!</v>
      </c>
      <c r="B629" s="48"/>
      <c r="C629" s="48"/>
    </row>
    <row r="630" spans="1:3" x14ac:dyDescent="0.25">
      <c r="A630" s="42" t="e">
        <f t="shared" si="12"/>
        <v>#NUM!</v>
      </c>
      <c r="B630" s="48"/>
      <c r="C630" s="48"/>
    </row>
    <row r="631" spans="1:3" x14ac:dyDescent="0.25">
      <c r="A631" s="42" t="e">
        <f t="shared" si="12"/>
        <v>#NUM!</v>
      </c>
      <c r="B631" s="48"/>
      <c r="C631" s="48"/>
    </row>
    <row r="632" spans="1:3" x14ac:dyDescent="0.25">
      <c r="A632" s="42" t="e">
        <f t="shared" si="12"/>
        <v>#NUM!</v>
      </c>
      <c r="B632" s="48"/>
      <c r="C632" s="48"/>
    </row>
    <row r="633" spans="1:3" x14ac:dyDescent="0.25">
      <c r="A633" s="42" t="e">
        <f t="shared" si="12"/>
        <v>#NUM!</v>
      </c>
      <c r="B633" s="48"/>
      <c r="C633" s="48"/>
    </row>
    <row r="634" spans="1:3" x14ac:dyDescent="0.25">
      <c r="A634" s="42" t="e">
        <f t="shared" si="12"/>
        <v>#NUM!</v>
      </c>
      <c r="B634" s="48"/>
      <c r="C634" s="48"/>
    </row>
    <row r="635" spans="1:3" x14ac:dyDescent="0.25">
      <c r="A635" s="42" t="e">
        <f t="shared" si="12"/>
        <v>#NUM!</v>
      </c>
      <c r="B635" s="48"/>
      <c r="C635" s="48"/>
    </row>
    <row r="636" spans="1:3" x14ac:dyDescent="0.25">
      <c r="A636" s="42" t="e">
        <f t="shared" si="12"/>
        <v>#NUM!</v>
      </c>
      <c r="B636" s="48"/>
      <c r="C636" s="48"/>
    </row>
    <row r="637" spans="1:3" x14ac:dyDescent="0.25">
      <c r="A637" s="42" t="e">
        <f t="shared" si="12"/>
        <v>#NUM!</v>
      </c>
      <c r="B637" s="48"/>
      <c r="C637" s="48"/>
    </row>
    <row r="638" spans="1:3" x14ac:dyDescent="0.25">
      <c r="A638" s="42" t="e">
        <f t="shared" si="12"/>
        <v>#NUM!</v>
      </c>
      <c r="B638" s="48"/>
      <c r="C638" s="48"/>
    </row>
    <row r="639" spans="1:3" x14ac:dyDescent="0.25">
      <c r="A639" s="42" t="e">
        <f t="shared" si="12"/>
        <v>#NUM!</v>
      </c>
      <c r="B639" s="48"/>
      <c r="C639" s="48"/>
    </row>
    <row r="640" spans="1:3" x14ac:dyDescent="0.25">
      <c r="A640" s="42" t="e">
        <f t="shared" si="12"/>
        <v>#NUM!</v>
      </c>
      <c r="B640" s="48"/>
      <c r="C640" s="48"/>
    </row>
    <row r="641" spans="1:3" x14ac:dyDescent="0.25">
      <c r="A641" s="42" t="e">
        <f t="shared" si="12"/>
        <v>#NUM!</v>
      </c>
      <c r="B641" s="48"/>
      <c r="C641" s="48"/>
    </row>
    <row r="642" spans="1:3" x14ac:dyDescent="0.25">
      <c r="A642" s="42" t="e">
        <f t="shared" si="12"/>
        <v>#NUM!</v>
      </c>
      <c r="B642" s="48"/>
      <c r="C642" s="48"/>
    </row>
    <row r="643" spans="1:3" x14ac:dyDescent="0.25">
      <c r="A643" s="42" t="e">
        <f t="shared" si="12"/>
        <v>#NUM!</v>
      </c>
      <c r="B643" s="48"/>
      <c r="C643" s="48"/>
    </row>
    <row r="644" spans="1:3" x14ac:dyDescent="0.25">
      <c r="A644" s="42" t="e">
        <f t="shared" si="12"/>
        <v>#NUM!</v>
      </c>
      <c r="B644" s="48"/>
      <c r="C644" s="48"/>
    </row>
    <row r="645" spans="1:3" x14ac:dyDescent="0.25">
      <c r="A645" s="42" t="e">
        <f t="shared" si="12"/>
        <v>#NUM!</v>
      </c>
      <c r="B645" s="48"/>
      <c r="C645" s="48"/>
    </row>
    <row r="646" spans="1:3" x14ac:dyDescent="0.25">
      <c r="A646" s="42" t="e">
        <f t="shared" si="12"/>
        <v>#NUM!</v>
      </c>
      <c r="B646" s="48"/>
      <c r="C646" s="48"/>
    </row>
    <row r="647" spans="1:3" x14ac:dyDescent="0.25">
      <c r="A647" s="42" t="e">
        <f t="shared" ref="A647:A710" si="13">IF(A646="","",IF($J$3-A646&lt;0.01,"",(A646+TIME(0,$D$3,0))))</f>
        <v>#NUM!</v>
      </c>
      <c r="B647" s="48"/>
      <c r="C647" s="48"/>
    </row>
    <row r="648" spans="1:3" x14ac:dyDescent="0.25">
      <c r="A648" s="42" t="e">
        <f t="shared" si="13"/>
        <v>#NUM!</v>
      </c>
      <c r="B648" s="48"/>
      <c r="C648" s="48"/>
    </row>
    <row r="649" spans="1:3" x14ac:dyDescent="0.25">
      <c r="A649" s="42" t="e">
        <f t="shared" si="13"/>
        <v>#NUM!</v>
      </c>
      <c r="B649" s="48"/>
      <c r="C649" s="48"/>
    </row>
    <row r="650" spans="1:3" x14ac:dyDescent="0.25">
      <c r="A650" s="42" t="e">
        <f t="shared" si="13"/>
        <v>#NUM!</v>
      </c>
      <c r="B650" s="48"/>
      <c r="C650" s="48"/>
    </row>
    <row r="651" spans="1:3" x14ac:dyDescent="0.25">
      <c r="A651" s="42" t="e">
        <f t="shared" si="13"/>
        <v>#NUM!</v>
      </c>
      <c r="B651" s="48"/>
      <c r="C651" s="48"/>
    </row>
    <row r="652" spans="1:3" x14ac:dyDescent="0.25">
      <c r="A652" s="42" t="e">
        <f t="shared" si="13"/>
        <v>#NUM!</v>
      </c>
      <c r="B652" s="48"/>
      <c r="C652" s="48"/>
    </row>
    <row r="653" spans="1:3" x14ac:dyDescent="0.25">
      <c r="A653" s="42" t="e">
        <f t="shared" si="13"/>
        <v>#NUM!</v>
      </c>
      <c r="B653" s="48"/>
      <c r="C653" s="48"/>
    </row>
    <row r="654" spans="1:3" x14ac:dyDescent="0.25">
      <c r="A654" s="42" t="e">
        <f t="shared" si="13"/>
        <v>#NUM!</v>
      </c>
      <c r="B654" s="48"/>
      <c r="C654" s="48"/>
    </row>
    <row r="655" spans="1:3" x14ac:dyDescent="0.25">
      <c r="A655" s="42" t="e">
        <f t="shared" si="13"/>
        <v>#NUM!</v>
      </c>
      <c r="B655" s="48"/>
      <c r="C655" s="48"/>
    </row>
    <row r="656" spans="1:3" x14ac:dyDescent="0.25">
      <c r="A656" s="42" t="e">
        <f t="shared" si="13"/>
        <v>#NUM!</v>
      </c>
      <c r="B656" s="48"/>
      <c r="C656" s="48"/>
    </row>
    <row r="657" spans="1:3" x14ac:dyDescent="0.25">
      <c r="A657" s="42" t="e">
        <f t="shared" si="13"/>
        <v>#NUM!</v>
      </c>
      <c r="B657" s="48"/>
      <c r="C657" s="48"/>
    </row>
    <row r="658" spans="1:3" x14ac:dyDescent="0.25">
      <c r="A658" s="42" t="e">
        <f t="shared" si="13"/>
        <v>#NUM!</v>
      </c>
      <c r="B658" s="48"/>
      <c r="C658" s="48"/>
    </row>
    <row r="659" spans="1:3" x14ac:dyDescent="0.25">
      <c r="A659" s="42" t="e">
        <f t="shared" si="13"/>
        <v>#NUM!</v>
      </c>
      <c r="B659" s="48"/>
      <c r="C659" s="48"/>
    </row>
    <row r="660" spans="1:3" x14ac:dyDescent="0.25">
      <c r="A660" s="42" t="e">
        <f t="shared" si="13"/>
        <v>#NUM!</v>
      </c>
      <c r="B660" s="48"/>
      <c r="C660" s="48"/>
    </row>
    <row r="661" spans="1:3" x14ac:dyDescent="0.25">
      <c r="A661" s="42" t="e">
        <f t="shared" si="13"/>
        <v>#NUM!</v>
      </c>
      <c r="B661" s="48"/>
      <c r="C661" s="48"/>
    </row>
    <row r="662" spans="1:3" x14ac:dyDescent="0.25">
      <c r="A662" s="42" t="e">
        <f t="shared" si="13"/>
        <v>#NUM!</v>
      </c>
      <c r="B662" s="48"/>
      <c r="C662" s="48"/>
    </row>
    <row r="663" spans="1:3" x14ac:dyDescent="0.25">
      <c r="A663" s="42" t="e">
        <f t="shared" si="13"/>
        <v>#NUM!</v>
      </c>
      <c r="B663" s="48"/>
      <c r="C663" s="48"/>
    </row>
    <row r="664" spans="1:3" x14ac:dyDescent="0.25">
      <c r="A664" s="42" t="e">
        <f t="shared" si="13"/>
        <v>#NUM!</v>
      </c>
      <c r="B664" s="48"/>
      <c r="C664" s="48"/>
    </row>
    <row r="665" spans="1:3" x14ac:dyDescent="0.25">
      <c r="A665" s="42" t="e">
        <f t="shared" si="13"/>
        <v>#NUM!</v>
      </c>
      <c r="B665" s="48"/>
      <c r="C665" s="48"/>
    </row>
    <row r="666" spans="1:3" x14ac:dyDescent="0.25">
      <c r="A666" s="42" t="e">
        <f t="shared" si="13"/>
        <v>#NUM!</v>
      </c>
      <c r="B666" s="48"/>
      <c r="C666" s="48"/>
    </row>
    <row r="667" spans="1:3" x14ac:dyDescent="0.25">
      <c r="A667" s="42" t="e">
        <f t="shared" si="13"/>
        <v>#NUM!</v>
      </c>
      <c r="B667" s="48"/>
      <c r="C667" s="48"/>
    </row>
    <row r="668" spans="1:3" x14ac:dyDescent="0.25">
      <c r="A668" s="42" t="e">
        <f t="shared" si="13"/>
        <v>#NUM!</v>
      </c>
      <c r="B668" s="48"/>
      <c r="C668" s="48"/>
    </row>
    <row r="669" spans="1:3" x14ac:dyDescent="0.25">
      <c r="A669" s="42" t="e">
        <f t="shared" si="13"/>
        <v>#NUM!</v>
      </c>
      <c r="B669" s="48"/>
      <c r="C669" s="48"/>
    </row>
    <row r="670" spans="1:3" x14ac:dyDescent="0.25">
      <c r="A670" s="42" t="e">
        <f t="shared" si="13"/>
        <v>#NUM!</v>
      </c>
      <c r="B670" s="48"/>
      <c r="C670" s="48"/>
    </row>
    <row r="671" spans="1:3" x14ac:dyDescent="0.25">
      <c r="A671" s="42" t="e">
        <f t="shared" si="13"/>
        <v>#NUM!</v>
      </c>
      <c r="B671" s="48"/>
      <c r="C671" s="48"/>
    </row>
    <row r="672" spans="1:3" x14ac:dyDescent="0.25">
      <c r="A672" s="42" t="e">
        <f t="shared" si="13"/>
        <v>#NUM!</v>
      </c>
      <c r="B672" s="48"/>
      <c r="C672" s="48"/>
    </row>
    <row r="673" spans="1:3" x14ac:dyDescent="0.25">
      <c r="A673" s="42" t="e">
        <f t="shared" si="13"/>
        <v>#NUM!</v>
      </c>
      <c r="B673" s="48"/>
      <c r="C673" s="48"/>
    </row>
    <row r="674" spans="1:3" x14ac:dyDescent="0.25">
      <c r="A674" s="42" t="e">
        <f t="shared" si="13"/>
        <v>#NUM!</v>
      </c>
      <c r="B674" s="48"/>
      <c r="C674" s="48"/>
    </row>
    <row r="675" spans="1:3" x14ac:dyDescent="0.25">
      <c r="A675" s="42" t="e">
        <f t="shared" si="13"/>
        <v>#NUM!</v>
      </c>
      <c r="B675" s="48"/>
      <c r="C675" s="48"/>
    </row>
    <row r="676" spans="1:3" x14ac:dyDescent="0.25">
      <c r="A676" s="42" t="e">
        <f t="shared" si="13"/>
        <v>#NUM!</v>
      </c>
      <c r="B676" s="48"/>
      <c r="C676" s="48"/>
    </row>
    <row r="677" spans="1:3" x14ac:dyDescent="0.25">
      <c r="A677" s="42" t="e">
        <f t="shared" si="13"/>
        <v>#NUM!</v>
      </c>
      <c r="B677" s="48"/>
      <c r="C677" s="48"/>
    </row>
    <row r="678" spans="1:3" x14ac:dyDescent="0.25">
      <c r="A678" s="42" t="e">
        <f t="shared" si="13"/>
        <v>#NUM!</v>
      </c>
      <c r="B678" s="48"/>
      <c r="C678" s="48"/>
    </row>
    <row r="679" spans="1:3" x14ac:dyDescent="0.25">
      <c r="A679" s="42" t="e">
        <f t="shared" si="13"/>
        <v>#NUM!</v>
      </c>
      <c r="B679" s="48"/>
      <c r="C679" s="48"/>
    </row>
    <row r="680" spans="1:3" x14ac:dyDescent="0.25">
      <c r="A680" s="42" t="e">
        <f t="shared" si="13"/>
        <v>#NUM!</v>
      </c>
      <c r="B680" s="48"/>
      <c r="C680" s="48"/>
    </row>
    <row r="681" spans="1:3" x14ac:dyDescent="0.25">
      <c r="A681" s="42" t="e">
        <f t="shared" si="13"/>
        <v>#NUM!</v>
      </c>
      <c r="B681" s="48"/>
      <c r="C681" s="48"/>
    </row>
    <row r="682" spans="1:3" x14ac:dyDescent="0.25">
      <c r="A682" s="42" t="e">
        <f t="shared" si="13"/>
        <v>#NUM!</v>
      </c>
      <c r="B682" s="48"/>
      <c r="C682" s="48"/>
    </row>
    <row r="683" spans="1:3" x14ac:dyDescent="0.25">
      <c r="A683" s="42" t="e">
        <f t="shared" si="13"/>
        <v>#NUM!</v>
      </c>
      <c r="B683" s="48"/>
      <c r="C683" s="48"/>
    </row>
    <row r="684" spans="1:3" x14ac:dyDescent="0.25">
      <c r="A684" s="42" t="e">
        <f t="shared" si="13"/>
        <v>#NUM!</v>
      </c>
      <c r="B684" s="48"/>
      <c r="C684" s="48"/>
    </row>
    <row r="685" spans="1:3" x14ac:dyDescent="0.25">
      <c r="A685" s="42" t="e">
        <f t="shared" si="13"/>
        <v>#NUM!</v>
      </c>
      <c r="B685" s="48"/>
      <c r="C685" s="48"/>
    </row>
    <row r="686" spans="1:3" x14ac:dyDescent="0.25">
      <c r="A686" s="42" t="e">
        <f t="shared" si="13"/>
        <v>#NUM!</v>
      </c>
      <c r="B686" s="48"/>
      <c r="C686" s="48"/>
    </row>
    <row r="687" spans="1:3" x14ac:dyDescent="0.25">
      <c r="A687" s="42" t="e">
        <f t="shared" si="13"/>
        <v>#NUM!</v>
      </c>
      <c r="B687" s="48"/>
      <c r="C687" s="48"/>
    </row>
    <row r="688" spans="1:3" x14ac:dyDescent="0.25">
      <c r="A688" s="42" t="e">
        <f t="shared" si="13"/>
        <v>#NUM!</v>
      </c>
      <c r="B688" s="48"/>
      <c r="C688" s="48"/>
    </row>
    <row r="689" spans="1:3" x14ac:dyDescent="0.25">
      <c r="A689" s="42" t="e">
        <f t="shared" si="13"/>
        <v>#NUM!</v>
      </c>
      <c r="B689" s="48"/>
      <c r="C689" s="48"/>
    </row>
    <row r="690" spans="1:3" x14ac:dyDescent="0.25">
      <c r="A690" s="42" t="e">
        <f t="shared" si="13"/>
        <v>#NUM!</v>
      </c>
      <c r="B690" s="48"/>
      <c r="C690" s="48"/>
    </row>
    <row r="691" spans="1:3" x14ac:dyDescent="0.25">
      <c r="A691" s="42" t="e">
        <f t="shared" si="13"/>
        <v>#NUM!</v>
      </c>
      <c r="B691" s="48"/>
      <c r="C691" s="48"/>
    </row>
    <row r="692" spans="1:3" x14ac:dyDescent="0.25">
      <c r="A692" s="42" t="e">
        <f t="shared" si="13"/>
        <v>#NUM!</v>
      </c>
      <c r="B692" s="48"/>
      <c r="C692" s="48"/>
    </row>
    <row r="693" spans="1:3" x14ac:dyDescent="0.25">
      <c r="A693" s="42" t="e">
        <f t="shared" si="13"/>
        <v>#NUM!</v>
      </c>
      <c r="B693" s="48"/>
      <c r="C693" s="48"/>
    </row>
    <row r="694" spans="1:3" x14ac:dyDescent="0.25">
      <c r="A694" s="42" t="e">
        <f t="shared" si="13"/>
        <v>#NUM!</v>
      </c>
      <c r="B694" s="48"/>
      <c r="C694" s="48"/>
    </row>
    <row r="695" spans="1:3" x14ac:dyDescent="0.25">
      <c r="A695" s="42" t="e">
        <f t="shared" si="13"/>
        <v>#NUM!</v>
      </c>
      <c r="B695" s="48"/>
      <c r="C695" s="48"/>
    </row>
    <row r="696" spans="1:3" x14ac:dyDescent="0.25">
      <c r="A696" s="42" t="e">
        <f t="shared" si="13"/>
        <v>#NUM!</v>
      </c>
      <c r="B696" s="48"/>
      <c r="C696" s="48"/>
    </row>
    <row r="697" spans="1:3" x14ac:dyDescent="0.25">
      <c r="A697" s="42" t="e">
        <f t="shared" si="13"/>
        <v>#NUM!</v>
      </c>
      <c r="B697" s="48"/>
      <c r="C697" s="48"/>
    </row>
    <row r="698" spans="1:3" x14ac:dyDescent="0.25">
      <c r="A698" s="42" t="e">
        <f t="shared" si="13"/>
        <v>#NUM!</v>
      </c>
      <c r="B698" s="48"/>
      <c r="C698" s="48"/>
    </row>
    <row r="699" spans="1:3" x14ac:dyDescent="0.25">
      <c r="A699" s="42" t="e">
        <f t="shared" si="13"/>
        <v>#NUM!</v>
      </c>
      <c r="B699" s="48"/>
      <c r="C699" s="48"/>
    </row>
    <row r="700" spans="1:3" x14ac:dyDescent="0.25">
      <c r="A700" s="42" t="e">
        <f t="shared" si="13"/>
        <v>#NUM!</v>
      </c>
      <c r="B700" s="48"/>
      <c r="C700" s="48"/>
    </row>
    <row r="701" spans="1:3" x14ac:dyDescent="0.25">
      <c r="A701" s="42" t="e">
        <f t="shared" si="13"/>
        <v>#NUM!</v>
      </c>
      <c r="B701" s="48"/>
      <c r="C701" s="48"/>
    </row>
    <row r="702" spans="1:3" x14ac:dyDescent="0.25">
      <c r="A702" s="42" t="e">
        <f t="shared" si="13"/>
        <v>#NUM!</v>
      </c>
      <c r="B702" s="48"/>
      <c r="C702" s="48"/>
    </row>
    <row r="703" spans="1:3" x14ac:dyDescent="0.25">
      <c r="A703" s="42" t="e">
        <f t="shared" si="13"/>
        <v>#NUM!</v>
      </c>
      <c r="B703" s="48"/>
      <c r="C703" s="48"/>
    </row>
    <row r="704" spans="1:3" x14ac:dyDescent="0.25">
      <c r="A704" s="42" t="e">
        <f t="shared" si="13"/>
        <v>#NUM!</v>
      </c>
      <c r="B704" s="48"/>
      <c r="C704" s="48"/>
    </row>
    <row r="705" spans="1:3" x14ac:dyDescent="0.25">
      <c r="A705" s="42" t="e">
        <f t="shared" si="13"/>
        <v>#NUM!</v>
      </c>
      <c r="B705" s="48"/>
      <c r="C705" s="48"/>
    </row>
    <row r="706" spans="1:3" x14ac:dyDescent="0.25">
      <c r="A706" s="42" t="e">
        <f t="shared" si="13"/>
        <v>#NUM!</v>
      </c>
      <c r="B706" s="48"/>
      <c r="C706" s="48"/>
    </row>
    <row r="707" spans="1:3" x14ac:dyDescent="0.25">
      <c r="A707" s="42" t="e">
        <f t="shared" si="13"/>
        <v>#NUM!</v>
      </c>
      <c r="B707" s="48"/>
      <c r="C707" s="48"/>
    </row>
    <row r="708" spans="1:3" x14ac:dyDescent="0.25">
      <c r="A708" s="42" t="e">
        <f t="shared" si="13"/>
        <v>#NUM!</v>
      </c>
      <c r="B708" s="48"/>
      <c r="C708" s="48"/>
    </row>
    <row r="709" spans="1:3" x14ac:dyDescent="0.25">
      <c r="A709" s="42" t="e">
        <f t="shared" si="13"/>
        <v>#NUM!</v>
      </c>
      <c r="B709" s="48"/>
      <c r="C709" s="48"/>
    </row>
    <row r="710" spans="1:3" x14ac:dyDescent="0.25">
      <c r="A710" s="42" t="e">
        <f t="shared" si="13"/>
        <v>#NUM!</v>
      </c>
      <c r="B710" s="48"/>
      <c r="C710" s="48"/>
    </row>
    <row r="711" spans="1:3" x14ac:dyDescent="0.25">
      <c r="A711" s="42" t="e">
        <f t="shared" ref="A711:A774" si="14">IF(A710="","",IF($J$3-A710&lt;0.01,"",(A710+TIME(0,$D$3,0))))</f>
        <v>#NUM!</v>
      </c>
      <c r="B711" s="48"/>
      <c r="C711" s="48"/>
    </row>
    <row r="712" spans="1:3" x14ac:dyDescent="0.25">
      <c r="A712" s="42" t="e">
        <f t="shared" si="14"/>
        <v>#NUM!</v>
      </c>
      <c r="B712" s="48"/>
      <c r="C712" s="48"/>
    </row>
    <row r="713" spans="1:3" x14ac:dyDescent="0.25">
      <c r="A713" s="42" t="e">
        <f t="shared" si="14"/>
        <v>#NUM!</v>
      </c>
      <c r="B713" s="48"/>
      <c r="C713" s="48"/>
    </row>
    <row r="714" spans="1:3" x14ac:dyDescent="0.25">
      <c r="A714" s="42" t="e">
        <f t="shared" si="14"/>
        <v>#NUM!</v>
      </c>
      <c r="B714" s="48"/>
      <c r="C714" s="48"/>
    </row>
    <row r="715" spans="1:3" x14ac:dyDescent="0.25">
      <c r="A715" s="42" t="e">
        <f t="shared" si="14"/>
        <v>#NUM!</v>
      </c>
      <c r="B715" s="48"/>
      <c r="C715" s="48"/>
    </row>
    <row r="716" spans="1:3" x14ac:dyDescent="0.25">
      <c r="A716" s="42" t="e">
        <f t="shared" si="14"/>
        <v>#NUM!</v>
      </c>
      <c r="B716" s="48"/>
      <c r="C716" s="48"/>
    </row>
    <row r="717" spans="1:3" x14ac:dyDescent="0.25">
      <c r="A717" s="42" t="e">
        <f t="shared" si="14"/>
        <v>#NUM!</v>
      </c>
      <c r="B717" s="48"/>
      <c r="C717" s="48"/>
    </row>
    <row r="718" spans="1:3" x14ac:dyDescent="0.25">
      <c r="A718" s="42" t="e">
        <f t="shared" si="14"/>
        <v>#NUM!</v>
      </c>
      <c r="B718" s="48"/>
      <c r="C718" s="48"/>
    </row>
    <row r="719" spans="1:3" x14ac:dyDescent="0.25">
      <c r="A719" s="42" t="e">
        <f t="shared" si="14"/>
        <v>#NUM!</v>
      </c>
      <c r="B719" s="48"/>
      <c r="C719" s="48"/>
    </row>
    <row r="720" spans="1:3" x14ac:dyDescent="0.25">
      <c r="A720" s="42" t="e">
        <f t="shared" si="14"/>
        <v>#NUM!</v>
      </c>
      <c r="B720" s="48"/>
      <c r="C720" s="48"/>
    </row>
    <row r="721" spans="1:3" x14ac:dyDescent="0.25">
      <c r="A721" s="42" t="e">
        <f t="shared" si="14"/>
        <v>#NUM!</v>
      </c>
      <c r="B721" s="48"/>
      <c r="C721" s="48"/>
    </row>
    <row r="722" spans="1:3" x14ac:dyDescent="0.25">
      <c r="A722" s="42" t="e">
        <f t="shared" si="14"/>
        <v>#NUM!</v>
      </c>
      <c r="B722" s="48"/>
      <c r="C722" s="48"/>
    </row>
    <row r="723" spans="1:3" x14ac:dyDescent="0.25">
      <c r="A723" s="42" t="e">
        <f t="shared" si="14"/>
        <v>#NUM!</v>
      </c>
      <c r="B723" s="48"/>
      <c r="C723" s="48"/>
    </row>
    <row r="724" spans="1:3" x14ac:dyDescent="0.25">
      <c r="A724" s="42" t="e">
        <f t="shared" si="14"/>
        <v>#NUM!</v>
      </c>
      <c r="B724" s="48"/>
      <c r="C724" s="48"/>
    </row>
    <row r="725" spans="1:3" x14ac:dyDescent="0.25">
      <c r="A725" s="42" t="e">
        <f t="shared" si="14"/>
        <v>#NUM!</v>
      </c>
      <c r="B725" s="48"/>
      <c r="C725" s="48"/>
    </row>
    <row r="726" spans="1:3" x14ac:dyDescent="0.25">
      <c r="A726" s="42" t="e">
        <f t="shared" si="14"/>
        <v>#NUM!</v>
      </c>
      <c r="B726" s="48"/>
      <c r="C726" s="48"/>
    </row>
    <row r="727" spans="1:3" x14ac:dyDescent="0.25">
      <c r="A727" s="42" t="e">
        <f t="shared" si="14"/>
        <v>#NUM!</v>
      </c>
      <c r="B727" s="48"/>
      <c r="C727" s="48"/>
    </row>
    <row r="728" spans="1:3" x14ac:dyDescent="0.25">
      <c r="A728" s="42" t="e">
        <f t="shared" si="14"/>
        <v>#NUM!</v>
      </c>
      <c r="B728" s="48"/>
      <c r="C728" s="48"/>
    </row>
    <row r="729" spans="1:3" x14ac:dyDescent="0.25">
      <c r="A729" s="42" t="e">
        <f t="shared" si="14"/>
        <v>#NUM!</v>
      </c>
      <c r="B729" s="48"/>
      <c r="C729" s="48"/>
    </row>
    <row r="730" spans="1:3" x14ac:dyDescent="0.25">
      <c r="A730" s="42" t="e">
        <f t="shared" si="14"/>
        <v>#NUM!</v>
      </c>
      <c r="B730" s="48"/>
      <c r="C730" s="48"/>
    </row>
    <row r="731" spans="1:3" x14ac:dyDescent="0.25">
      <c r="A731" s="42" t="e">
        <f t="shared" si="14"/>
        <v>#NUM!</v>
      </c>
      <c r="B731" s="48"/>
      <c r="C731" s="48"/>
    </row>
    <row r="732" spans="1:3" x14ac:dyDescent="0.25">
      <c r="A732" s="42" t="e">
        <f t="shared" si="14"/>
        <v>#NUM!</v>
      </c>
      <c r="B732" s="48"/>
      <c r="C732" s="48"/>
    </row>
    <row r="733" spans="1:3" x14ac:dyDescent="0.25">
      <c r="A733" s="42" t="e">
        <f t="shared" si="14"/>
        <v>#NUM!</v>
      </c>
      <c r="B733" s="48"/>
      <c r="C733" s="48"/>
    </row>
    <row r="734" spans="1:3" x14ac:dyDescent="0.25">
      <c r="A734" s="42" t="e">
        <f t="shared" si="14"/>
        <v>#NUM!</v>
      </c>
      <c r="B734" s="48"/>
      <c r="C734" s="48"/>
    </row>
    <row r="735" spans="1:3" x14ac:dyDescent="0.25">
      <c r="A735" s="42" t="e">
        <f t="shared" si="14"/>
        <v>#NUM!</v>
      </c>
      <c r="B735" s="48"/>
      <c r="C735" s="48"/>
    </row>
    <row r="736" spans="1:3" x14ac:dyDescent="0.25">
      <c r="A736" s="42" t="e">
        <f t="shared" si="14"/>
        <v>#NUM!</v>
      </c>
      <c r="B736" s="48"/>
      <c r="C736" s="48"/>
    </row>
    <row r="737" spans="1:3" x14ac:dyDescent="0.25">
      <c r="A737" s="42" t="e">
        <f t="shared" si="14"/>
        <v>#NUM!</v>
      </c>
      <c r="B737" s="48"/>
      <c r="C737" s="48"/>
    </row>
    <row r="738" spans="1:3" x14ac:dyDescent="0.25">
      <c r="A738" s="42" t="e">
        <f t="shared" si="14"/>
        <v>#NUM!</v>
      </c>
      <c r="B738" s="48"/>
      <c r="C738" s="48"/>
    </row>
    <row r="739" spans="1:3" x14ac:dyDescent="0.25">
      <c r="A739" s="42" t="e">
        <f t="shared" si="14"/>
        <v>#NUM!</v>
      </c>
      <c r="B739" s="48"/>
      <c r="C739" s="48"/>
    </row>
    <row r="740" spans="1:3" x14ac:dyDescent="0.25">
      <c r="A740" s="42" t="e">
        <f t="shared" si="14"/>
        <v>#NUM!</v>
      </c>
      <c r="B740" s="48"/>
      <c r="C740" s="48"/>
    </row>
    <row r="741" spans="1:3" x14ac:dyDescent="0.25">
      <c r="A741" s="42" t="e">
        <f t="shared" si="14"/>
        <v>#NUM!</v>
      </c>
      <c r="B741" s="48"/>
      <c r="C741" s="48"/>
    </row>
    <row r="742" spans="1:3" x14ac:dyDescent="0.25">
      <c r="A742" s="42" t="e">
        <f t="shared" si="14"/>
        <v>#NUM!</v>
      </c>
      <c r="B742" s="48"/>
      <c r="C742" s="48"/>
    </row>
    <row r="743" spans="1:3" x14ac:dyDescent="0.25">
      <c r="A743" s="42" t="e">
        <f t="shared" si="14"/>
        <v>#NUM!</v>
      </c>
      <c r="B743" s="48"/>
      <c r="C743" s="48"/>
    </row>
    <row r="744" spans="1:3" x14ac:dyDescent="0.25">
      <c r="A744" s="42" t="e">
        <f t="shared" si="14"/>
        <v>#NUM!</v>
      </c>
      <c r="B744" s="48"/>
      <c r="C744" s="48"/>
    </row>
    <row r="745" spans="1:3" x14ac:dyDescent="0.25">
      <c r="A745" s="42" t="e">
        <f t="shared" si="14"/>
        <v>#NUM!</v>
      </c>
      <c r="B745" s="48"/>
      <c r="C745" s="48"/>
    </row>
    <row r="746" spans="1:3" x14ac:dyDescent="0.25">
      <c r="A746" s="42" t="e">
        <f t="shared" si="14"/>
        <v>#NUM!</v>
      </c>
      <c r="B746" s="48"/>
      <c r="C746" s="48"/>
    </row>
    <row r="747" spans="1:3" x14ac:dyDescent="0.25">
      <c r="A747" s="42" t="e">
        <f t="shared" si="14"/>
        <v>#NUM!</v>
      </c>
      <c r="B747" s="48"/>
      <c r="C747" s="48"/>
    </row>
    <row r="748" spans="1:3" x14ac:dyDescent="0.25">
      <c r="A748" s="42" t="e">
        <f t="shared" si="14"/>
        <v>#NUM!</v>
      </c>
      <c r="B748" s="48"/>
      <c r="C748" s="48"/>
    </row>
    <row r="749" spans="1:3" x14ac:dyDescent="0.25">
      <c r="A749" s="42" t="e">
        <f t="shared" si="14"/>
        <v>#NUM!</v>
      </c>
      <c r="B749" s="48"/>
      <c r="C749" s="48"/>
    </row>
    <row r="750" spans="1:3" x14ac:dyDescent="0.25">
      <c r="A750" s="42" t="e">
        <f t="shared" si="14"/>
        <v>#NUM!</v>
      </c>
      <c r="B750" s="48"/>
      <c r="C750" s="48"/>
    </row>
    <row r="751" spans="1:3" x14ac:dyDescent="0.25">
      <c r="A751" s="42" t="e">
        <f t="shared" si="14"/>
        <v>#NUM!</v>
      </c>
      <c r="B751" s="48"/>
      <c r="C751" s="48"/>
    </row>
    <row r="752" spans="1:3" x14ac:dyDescent="0.25">
      <c r="A752" s="42" t="e">
        <f t="shared" si="14"/>
        <v>#NUM!</v>
      </c>
      <c r="B752" s="48"/>
      <c r="C752" s="48"/>
    </row>
    <row r="753" spans="1:3" x14ac:dyDescent="0.25">
      <c r="A753" s="42" t="e">
        <f t="shared" si="14"/>
        <v>#NUM!</v>
      </c>
      <c r="B753" s="48"/>
      <c r="C753" s="48"/>
    </row>
    <row r="754" spans="1:3" x14ac:dyDescent="0.25">
      <c r="A754" s="42" t="e">
        <f t="shared" si="14"/>
        <v>#NUM!</v>
      </c>
      <c r="B754" s="48"/>
      <c r="C754" s="48"/>
    </row>
    <row r="755" spans="1:3" x14ac:dyDescent="0.25">
      <c r="A755" s="42" t="e">
        <f t="shared" si="14"/>
        <v>#NUM!</v>
      </c>
      <c r="B755" s="48"/>
      <c r="C755" s="48"/>
    </row>
    <row r="756" spans="1:3" x14ac:dyDescent="0.25">
      <c r="A756" s="42" t="e">
        <f t="shared" si="14"/>
        <v>#NUM!</v>
      </c>
      <c r="B756" s="48"/>
      <c r="C756" s="48"/>
    </row>
    <row r="757" spans="1:3" x14ac:dyDescent="0.25">
      <c r="A757" s="42" t="e">
        <f t="shared" si="14"/>
        <v>#NUM!</v>
      </c>
      <c r="B757" s="48"/>
      <c r="C757" s="48"/>
    </row>
    <row r="758" spans="1:3" x14ac:dyDescent="0.25">
      <c r="A758" s="42" t="e">
        <f t="shared" si="14"/>
        <v>#NUM!</v>
      </c>
      <c r="B758" s="48"/>
      <c r="C758" s="48"/>
    </row>
    <row r="759" spans="1:3" x14ac:dyDescent="0.25">
      <c r="A759" s="42" t="e">
        <f t="shared" si="14"/>
        <v>#NUM!</v>
      </c>
      <c r="B759" s="48"/>
      <c r="C759" s="48"/>
    </row>
    <row r="760" spans="1:3" x14ac:dyDescent="0.25">
      <c r="A760" s="42" t="e">
        <f t="shared" si="14"/>
        <v>#NUM!</v>
      </c>
      <c r="B760" s="48"/>
      <c r="C760" s="48"/>
    </row>
    <row r="761" spans="1:3" x14ac:dyDescent="0.25">
      <c r="A761" s="42" t="e">
        <f t="shared" si="14"/>
        <v>#NUM!</v>
      </c>
      <c r="B761" s="48"/>
      <c r="C761" s="48"/>
    </row>
    <row r="762" spans="1:3" x14ac:dyDescent="0.25">
      <c r="A762" s="42" t="e">
        <f t="shared" si="14"/>
        <v>#NUM!</v>
      </c>
      <c r="B762" s="48"/>
      <c r="C762" s="48"/>
    </row>
    <row r="763" spans="1:3" x14ac:dyDescent="0.25">
      <c r="A763" s="42" t="e">
        <f t="shared" si="14"/>
        <v>#NUM!</v>
      </c>
      <c r="B763" s="48"/>
      <c r="C763" s="48"/>
    </row>
    <row r="764" spans="1:3" x14ac:dyDescent="0.25">
      <c r="A764" s="42" t="e">
        <f t="shared" si="14"/>
        <v>#NUM!</v>
      </c>
      <c r="B764" s="48"/>
      <c r="C764" s="48"/>
    </row>
    <row r="765" spans="1:3" x14ac:dyDescent="0.25">
      <c r="A765" s="42" t="e">
        <f t="shared" si="14"/>
        <v>#NUM!</v>
      </c>
      <c r="B765" s="48"/>
      <c r="C765" s="48"/>
    </row>
    <row r="766" spans="1:3" x14ac:dyDescent="0.25">
      <c r="A766" s="42" t="e">
        <f t="shared" si="14"/>
        <v>#NUM!</v>
      </c>
      <c r="B766" s="48"/>
      <c r="C766" s="48"/>
    </row>
    <row r="767" spans="1:3" x14ac:dyDescent="0.25">
      <c r="A767" s="42" t="e">
        <f t="shared" si="14"/>
        <v>#NUM!</v>
      </c>
      <c r="B767" s="48"/>
      <c r="C767" s="48"/>
    </row>
    <row r="768" spans="1:3" x14ac:dyDescent="0.25">
      <c r="A768" s="42" t="e">
        <f t="shared" si="14"/>
        <v>#NUM!</v>
      </c>
      <c r="B768" s="48"/>
      <c r="C768" s="48"/>
    </row>
    <row r="769" spans="1:3" x14ac:dyDescent="0.25">
      <c r="A769" s="42" t="e">
        <f t="shared" si="14"/>
        <v>#NUM!</v>
      </c>
      <c r="B769" s="48"/>
      <c r="C769" s="48"/>
    </row>
    <row r="770" spans="1:3" x14ac:dyDescent="0.25">
      <c r="A770" s="42" t="e">
        <f t="shared" si="14"/>
        <v>#NUM!</v>
      </c>
      <c r="B770" s="48"/>
      <c r="C770" s="48"/>
    </row>
    <row r="771" spans="1:3" x14ac:dyDescent="0.25">
      <c r="A771" s="42" t="e">
        <f t="shared" si="14"/>
        <v>#NUM!</v>
      </c>
      <c r="B771" s="48"/>
      <c r="C771" s="48"/>
    </row>
    <row r="772" spans="1:3" x14ac:dyDescent="0.25">
      <c r="A772" s="42" t="e">
        <f t="shared" si="14"/>
        <v>#NUM!</v>
      </c>
      <c r="B772" s="48"/>
      <c r="C772" s="48"/>
    </row>
    <row r="773" spans="1:3" x14ac:dyDescent="0.25">
      <c r="A773" s="42" t="e">
        <f t="shared" si="14"/>
        <v>#NUM!</v>
      </c>
      <c r="B773" s="48"/>
      <c r="C773" s="48"/>
    </row>
    <row r="774" spans="1:3" x14ac:dyDescent="0.25">
      <c r="A774" s="42" t="e">
        <f t="shared" si="14"/>
        <v>#NUM!</v>
      </c>
      <c r="B774" s="48"/>
      <c r="C774" s="48"/>
    </row>
    <row r="775" spans="1:3" x14ac:dyDescent="0.25">
      <c r="A775" s="42" t="e">
        <f t="shared" ref="A775:A838" si="15">IF(A774="","",IF($J$3-A774&lt;0.01,"",(A774+TIME(0,$D$3,0))))</f>
        <v>#NUM!</v>
      </c>
      <c r="B775" s="48"/>
      <c r="C775" s="48"/>
    </row>
    <row r="776" spans="1:3" x14ac:dyDescent="0.25">
      <c r="A776" s="42" t="e">
        <f t="shared" si="15"/>
        <v>#NUM!</v>
      </c>
      <c r="B776" s="48"/>
      <c r="C776" s="48"/>
    </row>
    <row r="777" spans="1:3" x14ac:dyDescent="0.25">
      <c r="A777" s="42" t="e">
        <f t="shared" si="15"/>
        <v>#NUM!</v>
      </c>
      <c r="B777" s="48"/>
      <c r="C777" s="48"/>
    </row>
    <row r="778" spans="1:3" x14ac:dyDescent="0.25">
      <c r="A778" s="42" t="e">
        <f t="shared" si="15"/>
        <v>#NUM!</v>
      </c>
      <c r="B778" s="48"/>
      <c r="C778" s="48"/>
    </row>
    <row r="779" spans="1:3" x14ac:dyDescent="0.25">
      <c r="A779" s="42" t="e">
        <f t="shared" si="15"/>
        <v>#NUM!</v>
      </c>
      <c r="B779" s="48"/>
      <c r="C779" s="48"/>
    </row>
    <row r="780" spans="1:3" x14ac:dyDescent="0.25">
      <c r="A780" s="42" t="e">
        <f t="shared" si="15"/>
        <v>#NUM!</v>
      </c>
      <c r="B780" s="48"/>
      <c r="C780" s="48"/>
    </row>
    <row r="781" spans="1:3" x14ac:dyDescent="0.25">
      <c r="A781" s="42" t="e">
        <f t="shared" si="15"/>
        <v>#NUM!</v>
      </c>
      <c r="B781" s="48"/>
      <c r="C781" s="48"/>
    </row>
    <row r="782" spans="1:3" x14ac:dyDescent="0.25">
      <c r="A782" s="42" t="e">
        <f t="shared" si="15"/>
        <v>#NUM!</v>
      </c>
      <c r="B782" s="48"/>
      <c r="C782" s="48"/>
    </row>
    <row r="783" spans="1:3" x14ac:dyDescent="0.25">
      <c r="A783" s="42" t="e">
        <f t="shared" si="15"/>
        <v>#NUM!</v>
      </c>
      <c r="B783" s="48"/>
      <c r="C783" s="48"/>
    </row>
    <row r="784" spans="1:3" x14ac:dyDescent="0.25">
      <c r="A784" s="42" t="e">
        <f t="shared" si="15"/>
        <v>#NUM!</v>
      </c>
      <c r="B784" s="48"/>
      <c r="C784" s="48"/>
    </row>
    <row r="785" spans="1:3" x14ac:dyDescent="0.25">
      <c r="A785" s="42" t="e">
        <f t="shared" si="15"/>
        <v>#NUM!</v>
      </c>
      <c r="B785" s="48"/>
      <c r="C785" s="48"/>
    </row>
    <row r="786" spans="1:3" x14ac:dyDescent="0.25">
      <c r="A786" s="42" t="e">
        <f t="shared" si="15"/>
        <v>#NUM!</v>
      </c>
      <c r="B786" s="48"/>
      <c r="C786" s="48"/>
    </row>
    <row r="787" spans="1:3" x14ac:dyDescent="0.25">
      <c r="A787" s="42" t="e">
        <f t="shared" si="15"/>
        <v>#NUM!</v>
      </c>
      <c r="B787" s="48"/>
      <c r="C787" s="48"/>
    </row>
    <row r="788" spans="1:3" x14ac:dyDescent="0.25">
      <c r="A788" s="42" t="e">
        <f t="shared" si="15"/>
        <v>#NUM!</v>
      </c>
      <c r="B788" s="48"/>
      <c r="C788" s="48"/>
    </row>
    <row r="789" spans="1:3" x14ac:dyDescent="0.25">
      <c r="A789" s="42" t="e">
        <f t="shared" si="15"/>
        <v>#NUM!</v>
      </c>
      <c r="B789" s="48"/>
      <c r="C789" s="48"/>
    </row>
    <row r="790" spans="1:3" x14ac:dyDescent="0.25">
      <c r="A790" s="42" t="e">
        <f t="shared" si="15"/>
        <v>#NUM!</v>
      </c>
      <c r="B790" s="48"/>
      <c r="C790" s="48"/>
    </row>
    <row r="791" spans="1:3" x14ac:dyDescent="0.25">
      <c r="A791" s="42" t="e">
        <f t="shared" si="15"/>
        <v>#NUM!</v>
      </c>
      <c r="B791" s="48"/>
      <c r="C791" s="48"/>
    </row>
    <row r="792" spans="1:3" x14ac:dyDescent="0.25">
      <c r="A792" s="42" t="e">
        <f t="shared" si="15"/>
        <v>#NUM!</v>
      </c>
      <c r="B792" s="48"/>
      <c r="C792" s="48"/>
    </row>
    <row r="793" spans="1:3" x14ac:dyDescent="0.25">
      <c r="A793" s="42" t="e">
        <f t="shared" si="15"/>
        <v>#NUM!</v>
      </c>
      <c r="B793" s="48"/>
      <c r="C793" s="48"/>
    </row>
    <row r="794" spans="1:3" x14ac:dyDescent="0.25">
      <c r="A794" s="42" t="e">
        <f t="shared" si="15"/>
        <v>#NUM!</v>
      </c>
      <c r="B794" s="48"/>
      <c r="C794" s="48"/>
    </row>
    <row r="795" spans="1:3" x14ac:dyDescent="0.25">
      <c r="A795" s="42" t="e">
        <f t="shared" si="15"/>
        <v>#NUM!</v>
      </c>
      <c r="B795" s="48"/>
      <c r="C795" s="48"/>
    </row>
    <row r="796" spans="1:3" x14ac:dyDescent="0.25">
      <c r="A796" s="42" t="e">
        <f t="shared" si="15"/>
        <v>#NUM!</v>
      </c>
      <c r="B796" s="48"/>
      <c r="C796" s="48"/>
    </row>
    <row r="797" spans="1:3" x14ac:dyDescent="0.25">
      <c r="A797" s="42" t="e">
        <f t="shared" si="15"/>
        <v>#NUM!</v>
      </c>
      <c r="B797" s="48"/>
      <c r="C797" s="48"/>
    </row>
    <row r="798" spans="1:3" x14ac:dyDescent="0.25">
      <c r="A798" s="42" t="e">
        <f t="shared" si="15"/>
        <v>#NUM!</v>
      </c>
      <c r="B798" s="48"/>
      <c r="C798" s="48"/>
    </row>
    <row r="799" spans="1:3" x14ac:dyDescent="0.25">
      <c r="A799" s="42" t="e">
        <f t="shared" si="15"/>
        <v>#NUM!</v>
      </c>
      <c r="B799" s="48"/>
      <c r="C799" s="48"/>
    </row>
    <row r="800" spans="1:3" x14ac:dyDescent="0.25">
      <c r="A800" s="42" t="e">
        <f t="shared" si="15"/>
        <v>#NUM!</v>
      </c>
      <c r="B800" s="48"/>
      <c r="C800" s="48"/>
    </row>
    <row r="801" spans="1:3" x14ac:dyDescent="0.25">
      <c r="A801" s="42" t="e">
        <f t="shared" si="15"/>
        <v>#NUM!</v>
      </c>
      <c r="B801" s="48"/>
      <c r="C801" s="48"/>
    </row>
    <row r="802" spans="1:3" x14ac:dyDescent="0.25">
      <c r="A802" s="42" t="e">
        <f t="shared" si="15"/>
        <v>#NUM!</v>
      </c>
      <c r="B802" s="48"/>
      <c r="C802" s="48"/>
    </row>
    <row r="803" spans="1:3" x14ac:dyDescent="0.25">
      <c r="A803" s="42" t="e">
        <f t="shared" si="15"/>
        <v>#NUM!</v>
      </c>
      <c r="B803" s="48"/>
      <c r="C803" s="48"/>
    </row>
    <row r="804" spans="1:3" x14ac:dyDescent="0.25">
      <c r="A804" s="42" t="e">
        <f t="shared" si="15"/>
        <v>#NUM!</v>
      </c>
      <c r="B804" s="48"/>
      <c r="C804" s="48"/>
    </row>
    <row r="805" spans="1:3" x14ac:dyDescent="0.25">
      <c r="A805" s="42" t="e">
        <f t="shared" si="15"/>
        <v>#NUM!</v>
      </c>
      <c r="B805" s="48"/>
      <c r="C805" s="48"/>
    </row>
    <row r="806" spans="1:3" x14ac:dyDescent="0.25">
      <c r="A806" s="42" t="e">
        <f t="shared" si="15"/>
        <v>#NUM!</v>
      </c>
      <c r="B806" s="48"/>
      <c r="C806" s="48"/>
    </row>
    <row r="807" spans="1:3" x14ac:dyDescent="0.25">
      <c r="A807" s="42" t="e">
        <f t="shared" si="15"/>
        <v>#NUM!</v>
      </c>
      <c r="B807" s="48"/>
      <c r="C807" s="48"/>
    </row>
    <row r="808" spans="1:3" x14ac:dyDescent="0.25">
      <c r="A808" s="42" t="e">
        <f t="shared" si="15"/>
        <v>#NUM!</v>
      </c>
      <c r="B808" s="48"/>
      <c r="C808" s="48"/>
    </row>
    <row r="809" spans="1:3" x14ac:dyDescent="0.25">
      <c r="A809" s="42" t="e">
        <f t="shared" si="15"/>
        <v>#NUM!</v>
      </c>
      <c r="B809" s="48"/>
      <c r="C809" s="48"/>
    </row>
    <row r="810" spans="1:3" x14ac:dyDescent="0.25">
      <c r="A810" s="42" t="e">
        <f t="shared" si="15"/>
        <v>#NUM!</v>
      </c>
      <c r="B810" s="48"/>
      <c r="C810" s="48"/>
    </row>
    <row r="811" spans="1:3" x14ac:dyDescent="0.25">
      <c r="A811" s="42" t="e">
        <f t="shared" si="15"/>
        <v>#NUM!</v>
      </c>
      <c r="B811" s="48"/>
      <c r="C811" s="48"/>
    </row>
    <row r="812" spans="1:3" x14ac:dyDescent="0.25">
      <c r="A812" s="42" t="e">
        <f t="shared" si="15"/>
        <v>#NUM!</v>
      </c>
      <c r="B812" s="48"/>
      <c r="C812" s="48"/>
    </row>
    <row r="813" spans="1:3" x14ac:dyDescent="0.25">
      <c r="A813" s="42" t="e">
        <f t="shared" si="15"/>
        <v>#NUM!</v>
      </c>
      <c r="B813" s="48"/>
      <c r="C813" s="48"/>
    </row>
    <row r="814" spans="1:3" x14ac:dyDescent="0.25">
      <c r="A814" s="42" t="e">
        <f t="shared" si="15"/>
        <v>#NUM!</v>
      </c>
      <c r="B814" s="48"/>
      <c r="C814" s="48"/>
    </row>
    <row r="815" spans="1:3" x14ac:dyDescent="0.25">
      <c r="A815" s="42" t="e">
        <f t="shared" si="15"/>
        <v>#NUM!</v>
      </c>
      <c r="B815" s="48"/>
      <c r="C815" s="48"/>
    </row>
    <row r="816" spans="1:3" x14ac:dyDescent="0.25">
      <c r="A816" s="42" t="e">
        <f t="shared" si="15"/>
        <v>#NUM!</v>
      </c>
      <c r="B816" s="48"/>
      <c r="C816" s="48"/>
    </row>
    <row r="817" spans="1:3" x14ac:dyDescent="0.25">
      <c r="A817" s="42" t="e">
        <f t="shared" si="15"/>
        <v>#NUM!</v>
      </c>
      <c r="B817" s="48"/>
      <c r="C817" s="48"/>
    </row>
    <row r="818" spans="1:3" x14ac:dyDescent="0.25">
      <c r="A818" s="42" t="e">
        <f t="shared" si="15"/>
        <v>#NUM!</v>
      </c>
      <c r="B818" s="48"/>
      <c r="C818" s="48"/>
    </row>
    <row r="819" spans="1:3" x14ac:dyDescent="0.25">
      <c r="A819" s="42" t="e">
        <f t="shared" si="15"/>
        <v>#NUM!</v>
      </c>
      <c r="B819" s="48"/>
      <c r="C819" s="48"/>
    </row>
    <row r="820" spans="1:3" x14ac:dyDescent="0.25">
      <c r="A820" s="42" t="e">
        <f t="shared" si="15"/>
        <v>#NUM!</v>
      </c>
      <c r="B820" s="48"/>
      <c r="C820" s="48"/>
    </row>
    <row r="821" spans="1:3" x14ac:dyDescent="0.25">
      <c r="A821" s="42" t="e">
        <f t="shared" si="15"/>
        <v>#NUM!</v>
      </c>
      <c r="B821" s="48"/>
      <c r="C821" s="48"/>
    </row>
    <row r="822" spans="1:3" x14ac:dyDescent="0.25">
      <c r="A822" s="42" t="e">
        <f t="shared" si="15"/>
        <v>#NUM!</v>
      </c>
      <c r="B822" s="48"/>
      <c r="C822" s="48"/>
    </row>
    <row r="823" spans="1:3" x14ac:dyDescent="0.25">
      <c r="A823" s="42" t="e">
        <f t="shared" si="15"/>
        <v>#NUM!</v>
      </c>
      <c r="B823" s="48"/>
      <c r="C823" s="48"/>
    </row>
    <row r="824" spans="1:3" x14ac:dyDescent="0.25">
      <c r="A824" s="42" t="e">
        <f t="shared" si="15"/>
        <v>#NUM!</v>
      </c>
      <c r="B824" s="48"/>
      <c r="C824" s="48"/>
    </row>
    <row r="825" spans="1:3" x14ac:dyDescent="0.25">
      <c r="A825" s="42" t="e">
        <f t="shared" si="15"/>
        <v>#NUM!</v>
      </c>
      <c r="B825" s="48"/>
      <c r="C825" s="48"/>
    </row>
    <row r="826" spans="1:3" x14ac:dyDescent="0.25">
      <c r="A826" s="42" t="e">
        <f t="shared" si="15"/>
        <v>#NUM!</v>
      </c>
      <c r="B826" s="48"/>
      <c r="C826" s="48"/>
    </row>
    <row r="827" spans="1:3" x14ac:dyDescent="0.25">
      <c r="A827" s="42" t="e">
        <f t="shared" si="15"/>
        <v>#NUM!</v>
      </c>
      <c r="B827" s="48"/>
      <c r="C827" s="48"/>
    </row>
    <row r="828" spans="1:3" x14ac:dyDescent="0.25">
      <c r="A828" s="42" t="e">
        <f t="shared" si="15"/>
        <v>#NUM!</v>
      </c>
      <c r="B828" s="48"/>
      <c r="C828" s="48"/>
    </row>
    <row r="829" spans="1:3" x14ac:dyDescent="0.25">
      <c r="A829" s="42" t="e">
        <f t="shared" si="15"/>
        <v>#NUM!</v>
      </c>
      <c r="B829" s="48"/>
      <c r="C829" s="48"/>
    </row>
    <row r="830" spans="1:3" x14ac:dyDescent="0.25">
      <c r="A830" s="42" t="e">
        <f t="shared" si="15"/>
        <v>#NUM!</v>
      </c>
      <c r="B830" s="48"/>
      <c r="C830" s="48"/>
    </row>
    <row r="831" spans="1:3" x14ac:dyDescent="0.25">
      <c r="A831" s="42" t="e">
        <f t="shared" si="15"/>
        <v>#NUM!</v>
      </c>
      <c r="B831" s="48"/>
      <c r="C831" s="48"/>
    </row>
    <row r="832" spans="1:3" x14ac:dyDescent="0.25">
      <c r="A832" s="42" t="e">
        <f t="shared" si="15"/>
        <v>#NUM!</v>
      </c>
      <c r="B832" s="48"/>
      <c r="C832" s="48"/>
    </row>
    <row r="833" spans="1:3" x14ac:dyDescent="0.25">
      <c r="A833" s="42" t="e">
        <f t="shared" si="15"/>
        <v>#NUM!</v>
      </c>
      <c r="B833" s="48"/>
      <c r="C833" s="48"/>
    </row>
    <row r="834" spans="1:3" x14ac:dyDescent="0.25">
      <c r="A834" s="42" t="e">
        <f t="shared" si="15"/>
        <v>#NUM!</v>
      </c>
      <c r="B834" s="48"/>
      <c r="C834" s="48"/>
    </row>
    <row r="835" spans="1:3" x14ac:dyDescent="0.25">
      <c r="A835" s="42" t="e">
        <f t="shared" si="15"/>
        <v>#NUM!</v>
      </c>
      <c r="B835" s="48"/>
      <c r="C835" s="48"/>
    </row>
    <row r="836" spans="1:3" x14ac:dyDescent="0.25">
      <c r="A836" s="42" t="e">
        <f t="shared" si="15"/>
        <v>#NUM!</v>
      </c>
      <c r="B836" s="48"/>
      <c r="C836" s="48"/>
    </row>
    <row r="837" spans="1:3" x14ac:dyDescent="0.25">
      <c r="A837" s="42" t="e">
        <f t="shared" si="15"/>
        <v>#NUM!</v>
      </c>
      <c r="B837" s="48"/>
      <c r="C837" s="48"/>
    </row>
    <row r="838" spans="1:3" x14ac:dyDescent="0.25">
      <c r="A838" s="42" t="e">
        <f t="shared" si="15"/>
        <v>#NUM!</v>
      </c>
      <c r="B838" s="48"/>
      <c r="C838" s="48"/>
    </row>
    <row r="839" spans="1:3" x14ac:dyDescent="0.25">
      <c r="A839" s="42" t="e">
        <f t="shared" ref="A839:A902" si="16">IF(A838="","",IF($J$3-A838&lt;0.01,"",(A838+TIME(0,$D$3,0))))</f>
        <v>#NUM!</v>
      </c>
      <c r="B839" s="48"/>
      <c r="C839" s="48"/>
    </row>
    <row r="840" spans="1:3" x14ac:dyDescent="0.25">
      <c r="A840" s="42" t="e">
        <f t="shared" si="16"/>
        <v>#NUM!</v>
      </c>
      <c r="B840" s="48"/>
      <c r="C840" s="48"/>
    </row>
    <row r="841" spans="1:3" x14ac:dyDescent="0.25">
      <c r="A841" s="42" t="e">
        <f t="shared" si="16"/>
        <v>#NUM!</v>
      </c>
      <c r="B841" s="48"/>
      <c r="C841" s="48"/>
    </row>
    <row r="842" spans="1:3" x14ac:dyDescent="0.25">
      <c r="A842" s="42" t="e">
        <f t="shared" si="16"/>
        <v>#NUM!</v>
      </c>
      <c r="B842" s="48"/>
      <c r="C842" s="48"/>
    </row>
    <row r="843" spans="1:3" x14ac:dyDescent="0.25">
      <c r="A843" s="42" t="e">
        <f t="shared" si="16"/>
        <v>#NUM!</v>
      </c>
      <c r="B843" s="48"/>
      <c r="C843" s="48"/>
    </row>
    <row r="844" spans="1:3" x14ac:dyDescent="0.25">
      <c r="A844" s="42" t="e">
        <f t="shared" si="16"/>
        <v>#NUM!</v>
      </c>
      <c r="B844" s="48"/>
      <c r="C844" s="48"/>
    </row>
    <row r="845" spans="1:3" x14ac:dyDescent="0.25">
      <c r="A845" s="42" t="e">
        <f t="shared" si="16"/>
        <v>#NUM!</v>
      </c>
      <c r="B845" s="48"/>
      <c r="C845" s="48"/>
    </row>
    <row r="846" spans="1:3" x14ac:dyDescent="0.25">
      <c r="A846" s="42" t="e">
        <f t="shared" si="16"/>
        <v>#NUM!</v>
      </c>
      <c r="B846" s="48"/>
      <c r="C846" s="48"/>
    </row>
    <row r="847" spans="1:3" x14ac:dyDescent="0.25">
      <c r="A847" s="42" t="e">
        <f t="shared" si="16"/>
        <v>#NUM!</v>
      </c>
      <c r="B847" s="48"/>
      <c r="C847" s="48"/>
    </row>
    <row r="848" spans="1:3" x14ac:dyDescent="0.25">
      <c r="A848" s="42" t="e">
        <f t="shared" si="16"/>
        <v>#NUM!</v>
      </c>
      <c r="B848" s="48"/>
      <c r="C848" s="48"/>
    </row>
    <row r="849" spans="1:3" x14ac:dyDescent="0.25">
      <c r="A849" s="42" t="e">
        <f t="shared" si="16"/>
        <v>#NUM!</v>
      </c>
      <c r="B849" s="48"/>
      <c r="C849" s="48"/>
    </row>
    <row r="850" spans="1:3" x14ac:dyDescent="0.25">
      <c r="A850" s="42" t="e">
        <f t="shared" si="16"/>
        <v>#NUM!</v>
      </c>
      <c r="B850" s="48"/>
      <c r="C850" s="48"/>
    </row>
    <row r="851" spans="1:3" x14ac:dyDescent="0.25">
      <c r="A851" s="42" t="e">
        <f t="shared" si="16"/>
        <v>#NUM!</v>
      </c>
      <c r="B851" s="48"/>
      <c r="C851" s="48"/>
    </row>
    <row r="852" spans="1:3" x14ac:dyDescent="0.25">
      <c r="A852" s="42" t="e">
        <f t="shared" si="16"/>
        <v>#NUM!</v>
      </c>
      <c r="B852" s="48"/>
      <c r="C852" s="48"/>
    </row>
    <row r="853" spans="1:3" x14ac:dyDescent="0.25">
      <c r="A853" s="42" t="e">
        <f t="shared" si="16"/>
        <v>#NUM!</v>
      </c>
      <c r="B853" s="48"/>
      <c r="C853" s="48"/>
    </row>
    <row r="854" spans="1:3" x14ac:dyDescent="0.25">
      <c r="A854" s="42" t="e">
        <f t="shared" si="16"/>
        <v>#NUM!</v>
      </c>
      <c r="B854" s="48"/>
      <c r="C854" s="48"/>
    </row>
    <row r="855" spans="1:3" x14ac:dyDescent="0.25">
      <c r="A855" s="42" t="e">
        <f t="shared" si="16"/>
        <v>#NUM!</v>
      </c>
      <c r="B855" s="48"/>
      <c r="C855" s="48"/>
    </row>
    <row r="856" spans="1:3" x14ac:dyDescent="0.25">
      <c r="A856" s="42" t="e">
        <f t="shared" si="16"/>
        <v>#NUM!</v>
      </c>
      <c r="B856" s="48"/>
      <c r="C856" s="48"/>
    </row>
    <row r="857" spans="1:3" x14ac:dyDescent="0.25">
      <c r="A857" s="42" t="e">
        <f t="shared" si="16"/>
        <v>#NUM!</v>
      </c>
      <c r="B857" s="48"/>
      <c r="C857" s="48"/>
    </row>
    <row r="858" spans="1:3" x14ac:dyDescent="0.25">
      <c r="A858" s="42" t="e">
        <f t="shared" si="16"/>
        <v>#NUM!</v>
      </c>
      <c r="B858" s="48"/>
      <c r="C858" s="48"/>
    </row>
    <row r="859" spans="1:3" x14ac:dyDescent="0.25">
      <c r="A859" s="42" t="e">
        <f t="shared" si="16"/>
        <v>#NUM!</v>
      </c>
      <c r="B859" s="48"/>
      <c r="C859" s="48"/>
    </row>
    <row r="860" spans="1:3" x14ac:dyDescent="0.25">
      <c r="A860" s="42" t="e">
        <f t="shared" si="16"/>
        <v>#NUM!</v>
      </c>
      <c r="B860" s="48"/>
      <c r="C860" s="48"/>
    </row>
    <row r="861" spans="1:3" x14ac:dyDescent="0.25">
      <c r="A861" s="42" t="e">
        <f t="shared" si="16"/>
        <v>#NUM!</v>
      </c>
      <c r="B861" s="48"/>
      <c r="C861" s="48"/>
    </row>
    <row r="862" spans="1:3" x14ac:dyDescent="0.25">
      <c r="A862" s="42" t="e">
        <f t="shared" si="16"/>
        <v>#NUM!</v>
      </c>
      <c r="B862" s="48"/>
      <c r="C862" s="48"/>
    </row>
    <row r="863" spans="1:3" x14ac:dyDescent="0.25">
      <c r="A863" s="42" t="e">
        <f t="shared" si="16"/>
        <v>#NUM!</v>
      </c>
      <c r="B863" s="48"/>
      <c r="C863" s="48"/>
    </row>
    <row r="864" spans="1:3" x14ac:dyDescent="0.25">
      <c r="A864" s="42" t="e">
        <f t="shared" si="16"/>
        <v>#NUM!</v>
      </c>
      <c r="B864" s="48"/>
      <c r="C864" s="48"/>
    </row>
    <row r="865" spans="1:3" x14ac:dyDescent="0.25">
      <c r="A865" s="42" t="e">
        <f t="shared" si="16"/>
        <v>#NUM!</v>
      </c>
      <c r="B865" s="48"/>
      <c r="C865" s="48"/>
    </row>
    <row r="866" spans="1:3" x14ac:dyDescent="0.25">
      <c r="A866" s="42" t="e">
        <f t="shared" si="16"/>
        <v>#NUM!</v>
      </c>
      <c r="B866" s="48"/>
      <c r="C866" s="48"/>
    </row>
    <row r="867" spans="1:3" x14ac:dyDescent="0.25">
      <c r="A867" s="42" t="e">
        <f t="shared" si="16"/>
        <v>#NUM!</v>
      </c>
      <c r="B867" s="48"/>
      <c r="C867" s="48"/>
    </row>
    <row r="868" spans="1:3" x14ac:dyDescent="0.25">
      <c r="A868" s="42" t="e">
        <f t="shared" si="16"/>
        <v>#NUM!</v>
      </c>
      <c r="B868" s="48"/>
      <c r="C868" s="48"/>
    </row>
    <row r="869" spans="1:3" x14ac:dyDescent="0.25">
      <c r="A869" s="42" t="e">
        <f t="shared" si="16"/>
        <v>#NUM!</v>
      </c>
      <c r="B869" s="48"/>
      <c r="C869" s="48"/>
    </row>
    <row r="870" spans="1:3" x14ac:dyDescent="0.25">
      <c r="A870" s="42" t="e">
        <f t="shared" si="16"/>
        <v>#NUM!</v>
      </c>
      <c r="B870" s="48"/>
      <c r="C870" s="48"/>
    </row>
    <row r="871" spans="1:3" x14ac:dyDescent="0.25">
      <c r="A871" s="42" t="e">
        <f t="shared" si="16"/>
        <v>#NUM!</v>
      </c>
      <c r="B871" s="48"/>
      <c r="C871" s="48"/>
    </row>
    <row r="872" spans="1:3" x14ac:dyDescent="0.25">
      <c r="A872" s="42" t="e">
        <f t="shared" si="16"/>
        <v>#NUM!</v>
      </c>
      <c r="B872" s="48"/>
      <c r="C872" s="48"/>
    </row>
    <row r="873" spans="1:3" x14ac:dyDescent="0.25">
      <c r="A873" s="42" t="e">
        <f t="shared" si="16"/>
        <v>#NUM!</v>
      </c>
      <c r="B873" s="48"/>
      <c r="C873" s="48"/>
    </row>
    <row r="874" spans="1:3" x14ac:dyDescent="0.25">
      <c r="A874" s="42" t="e">
        <f t="shared" si="16"/>
        <v>#NUM!</v>
      </c>
      <c r="B874" s="48"/>
      <c r="C874" s="48"/>
    </row>
    <row r="875" spans="1:3" x14ac:dyDescent="0.25">
      <c r="A875" s="42" t="e">
        <f t="shared" si="16"/>
        <v>#NUM!</v>
      </c>
      <c r="B875" s="48"/>
      <c r="C875" s="48"/>
    </row>
    <row r="876" spans="1:3" x14ac:dyDescent="0.25">
      <c r="A876" s="42" t="e">
        <f t="shared" si="16"/>
        <v>#NUM!</v>
      </c>
      <c r="B876" s="48"/>
      <c r="C876" s="48"/>
    </row>
    <row r="877" spans="1:3" x14ac:dyDescent="0.25">
      <c r="A877" s="42" t="e">
        <f t="shared" si="16"/>
        <v>#NUM!</v>
      </c>
      <c r="B877" s="48"/>
      <c r="C877" s="48"/>
    </row>
    <row r="878" spans="1:3" x14ac:dyDescent="0.25">
      <c r="A878" s="42" t="e">
        <f t="shared" si="16"/>
        <v>#NUM!</v>
      </c>
      <c r="B878" s="48"/>
      <c r="C878" s="48"/>
    </row>
    <row r="879" spans="1:3" x14ac:dyDescent="0.25">
      <c r="A879" s="42" t="e">
        <f t="shared" si="16"/>
        <v>#NUM!</v>
      </c>
      <c r="B879" s="48"/>
      <c r="C879" s="48"/>
    </row>
    <row r="880" spans="1:3" x14ac:dyDescent="0.25">
      <c r="A880" s="42" t="e">
        <f t="shared" si="16"/>
        <v>#NUM!</v>
      </c>
      <c r="B880" s="48"/>
      <c r="C880" s="48"/>
    </row>
    <row r="881" spans="1:3" x14ac:dyDescent="0.25">
      <c r="A881" s="42" t="e">
        <f t="shared" si="16"/>
        <v>#NUM!</v>
      </c>
      <c r="B881" s="48"/>
      <c r="C881" s="48"/>
    </row>
    <row r="882" spans="1:3" x14ac:dyDescent="0.25">
      <c r="A882" s="42" t="e">
        <f t="shared" si="16"/>
        <v>#NUM!</v>
      </c>
      <c r="B882" s="48"/>
      <c r="C882" s="48"/>
    </row>
    <row r="883" spans="1:3" x14ac:dyDescent="0.25">
      <c r="A883" s="42" t="e">
        <f t="shared" si="16"/>
        <v>#NUM!</v>
      </c>
      <c r="B883" s="48"/>
      <c r="C883" s="48"/>
    </row>
    <row r="884" spans="1:3" x14ac:dyDescent="0.25">
      <c r="A884" s="42" t="e">
        <f t="shared" si="16"/>
        <v>#NUM!</v>
      </c>
      <c r="B884" s="48"/>
      <c r="C884" s="48"/>
    </row>
    <row r="885" spans="1:3" x14ac:dyDescent="0.25">
      <c r="A885" s="42" t="e">
        <f t="shared" si="16"/>
        <v>#NUM!</v>
      </c>
      <c r="B885" s="48"/>
      <c r="C885" s="48"/>
    </row>
    <row r="886" spans="1:3" x14ac:dyDescent="0.25">
      <c r="A886" s="42" t="e">
        <f t="shared" si="16"/>
        <v>#NUM!</v>
      </c>
      <c r="B886" s="48"/>
      <c r="C886" s="48"/>
    </row>
    <row r="887" spans="1:3" x14ac:dyDescent="0.25">
      <c r="A887" s="42" t="e">
        <f t="shared" si="16"/>
        <v>#NUM!</v>
      </c>
      <c r="B887" s="48"/>
      <c r="C887" s="48"/>
    </row>
    <row r="888" spans="1:3" x14ac:dyDescent="0.25">
      <c r="A888" s="42" t="e">
        <f t="shared" si="16"/>
        <v>#NUM!</v>
      </c>
      <c r="B888" s="48"/>
      <c r="C888" s="48"/>
    </row>
    <row r="889" spans="1:3" x14ac:dyDescent="0.25">
      <c r="A889" s="42" t="e">
        <f t="shared" si="16"/>
        <v>#NUM!</v>
      </c>
      <c r="B889" s="48"/>
      <c r="C889" s="48"/>
    </row>
    <row r="890" spans="1:3" x14ac:dyDescent="0.25">
      <c r="A890" s="42" t="e">
        <f t="shared" si="16"/>
        <v>#NUM!</v>
      </c>
      <c r="B890" s="48"/>
      <c r="C890" s="48"/>
    </row>
    <row r="891" spans="1:3" x14ac:dyDescent="0.25">
      <c r="A891" s="42" t="e">
        <f t="shared" si="16"/>
        <v>#NUM!</v>
      </c>
      <c r="B891" s="48"/>
      <c r="C891" s="48"/>
    </row>
    <row r="892" spans="1:3" x14ac:dyDescent="0.25">
      <c r="A892" s="42" t="e">
        <f t="shared" si="16"/>
        <v>#NUM!</v>
      </c>
      <c r="B892" s="48"/>
      <c r="C892" s="48"/>
    </row>
    <row r="893" spans="1:3" x14ac:dyDescent="0.25">
      <c r="A893" s="42" t="e">
        <f t="shared" si="16"/>
        <v>#NUM!</v>
      </c>
      <c r="B893" s="48"/>
      <c r="C893" s="48"/>
    </row>
    <row r="894" spans="1:3" x14ac:dyDescent="0.25">
      <c r="A894" s="42" t="e">
        <f t="shared" si="16"/>
        <v>#NUM!</v>
      </c>
      <c r="B894" s="48"/>
      <c r="C894" s="48"/>
    </row>
    <row r="895" spans="1:3" x14ac:dyDescent="0.25">
      <c r="A895" s="42" t="e">
        <f t="shared" si="16"/>
        <v>#NUM!</v>
      </c>
      <c r="B895" s="48"/>
      <c r="C895" s="48"/>
    </row>
    <row r="896" spans="1:3" x14ac:dyDescent="0.25">
      <c r="A896" s="42" t="e">
        <f t="shared" si="16"/>
        <v>#NUM!</v>
      </c>
      <c r="B896" s="48"/>
      <c r="C896" s="48"/>
    </row>
    <row r="897" spans="1:3" x14ac:dyDescent="0.25">
      <c r="A897" s="42" t="e">
        <f t="shared" si="16"/>
        <v>#NUM!</v>
      </c>
      <c r="B897" s="48"/>
      <c r="C897" s="48"/>
    </row>
    <row r="898" spans="1:3" x14ac:dyDescent="0.25">
      <c r="A898" s="42" t="e">
        <f t="shared" si="16"/>
        <v>#NUM!</v>
      </c>
      <c r="B898" s="48"/>
      <c r="C898" s="48"/>
    </row>
    <row r="899" spans="1:3" x14ac:dyDescent="0.25">
      <c r="A899" s="42" t="e">
        <f t="shared" si="16"/>
        <v>#NUM!</v>
      </c>
      <c r="B899" s="48"/>
      <c r="C899" s="48"/>
    </row>
    <row r="900" spans="1:3" x14ac:dyDescent="0.25">
      <c r="A900" s="42" t="e">
        <f t="shared" si="16"/>
        <v>#NUM!</v>
      </c>
      <c r="B900" s="48"/>
      <c r="C900" s="48"/>
    </row>
    <row r="901" spans="1:3" x14ac:dyDescent="0.25">
      <c r="A901" s="42" t="e">
        <f t="shared" si="16"/>
        <v>#NUM!</v>
      </c>
      <c r="B901" s="48"/>
      <c r="C901" s="48"/>
    </row>
    <row r="902" spans="1:3" x14ac:dyDescent="0.25">
      <c r="A902" s="42" t="e">
        <f t="shared" si="16"/>
        <v>#NUM!</v>
      </c>
      <c r="B902" s="48"/>
      <c r="C902" s="48"/>
    </row>
    <row r="903" spans="1:3" x14ac:dyDescent="0.25">
      <c r="A903" s="42" t="e">
        <f t="shared" ref="A903:A966" si="17">IF(A902="","",IF($J$3-A902&lt;0.01,"",(A902+TIME(0,$D$3,0))))</f>
        <v>#NUM!</v>
      </c>
      <c r="B903" s="48"/>
      <c r="C903" s="48"/>
    </row>
    <row r="904" spans="1:3" x14ac:dyDescent="0.25">
      <c r="A904" s="42" t="e">
        <f t="shared" si="17"/>
        <v>#NUM!</v>
      </c>
      <c r="B904" s="48"/>
      <c r="C904" s="48"/>
    </row>
    <row r="905" spans="1:3" x14ac:dyDescent="0.25">
      <c r="A905" s="42" t="e">
        <f t="shared" si="17"/>
        <v>#NUM!</v>
      </c>
      <c r="B905" s="48"/>
      <c r="C905" s="48"/>
    </row>
    <row r="906" spans="1:3" x14ac:dyDescent="0.25">
      <c r="A906" s="42" t="e">
        <f t="shared" si="17"/>
        <v>#NUM!</v>
      </c>
      <c r="B906" s="48"/>
      <c r="C906" s="48"/>
    </row>
    <row r="907" spans="1:3" x14ac:dyDescent="0.25">
      <c r="A907" s="42" t="e">
        <f t="shared" si="17"/>
        <v>#NUM!</v>
      </c>
      <c r="B907" s="48"/>
      <c r="C907" s="48"/>
    </row>
    <row r="908" spans="1:3" x14ac:dyDescent="0.25">
      <c r="A908" s="42" t="e">
        <f t="shared" si="17"/>
        <v>#NUM!</v>
      </c>
      <c r="B908" s="48"/>
      <c r="C908" s="48"/>
    </row>
    <row r="909" spans="1:3" x14ac:dyDescent="0.25">
      <c r="A909" s="42" t="e">
        <f t="shared" si="17"/>
        <v>#NUM!</v>
      </c>
      <c r="B909" s="48"/>
      <c r="C909" s="48"/>
    </row>
    <row r="910" spans="1:3" x14ac:dyDescent="0.25">
      <c r="A910" s="42" t="e">
        <f t="shared" si="17"/>
        <v>#NUM!</v>
      </c>
      <c r="B910" s="48"/>
      <c r="C910" s="48"/>
    </row>
    <row r="911" spans="1:3" x14ac:dyDescent="0.25">
      <c r="A911" s="42" t="e">
        <f t="shared" si="17"/>
        <v>#NUM!</v>
      </c>
      <c r="B911" s="48"/>
      <c r="C911" s="48"/>
    </row>
    <row r="912" spans="1:3" x14ac:dyDescent="0.25">
      <c r="A912" s="42" t="e">
        <f t="shared" si="17"/>
        <v>#NUM!</v>
      </c>
      <c r="B912" s="48"/>
      <c r="C912" s="48"/>
    </row>
    <row r="913" spans="1:3" x14ac:dyDescent="0.25">
      <c r="A913" s="42" t="e">
        <f t="shared" si="17"/>
        <v>#NUM!</v>
      </c>
      <c r="B913" s="48"/>
      <c r="C913" s="48"/>
    </row>
    <row r="914" spans="1:3" x14ac:dyDescent="0.25">
      <c r="A914" s="42" t="e">
        <f t="shared" si="17"/>
        <v>#NUM!</v>
      </c>
      <c r="B914" s="48"/>
      <c r="C914" s="48"/>
    </row>
    <row r="915" spans="1:3" x14ac:dyDescent="0.25">
      <c r="A915" s="42" t="e">
        <f t="shared" si="17"/>
        <v>#NUM!</v>
      </c>
      <c r="B915" s="48"/>
      <c r="C915" s="48"/>
    </row>
    <row r="916" spans="1:3" x14ac:dyDescent="0.25">
      <c r="A916" s="42" t="e">
        <f t="shared" si="17"/>
        <v>#NUM!</v>
      </c>
      <c r="B916" s="48"/>
      <c r="C916" s="48"/>
    </row>
    <row r="917" spans="1:3" x14ac:dyDescent="0.25">
      <c r="A917" s="42" t="e">
        <f t="shared" si="17"/>
        <v>#NUM!</v>
      </c>
      <c r="B917" s="48"/>
      <c r="C917" s="48"/>
    </row>
    <row r="918" spans="1:3" x14ac:dyDescent="0.25">
      <c r="A918" s="42" t="e">
        <f t="shared" si="17"/>
        <v>#NUM!</v>
      </c>
      <c r="B918" s="48"/>
      <c r="C918" s="48"/>
    </row>
    <row r="919" spans="1:3" x14ac:dyDescent="0.25">
      <c r="A919" s="42" t="e">
        <f t="shared" si="17"/>
        <v>#NUM!</v>
      </c>
      <c r="B919" s="48"/>
      <c r="C919" s="48"/>
    </row>
    <row r="920" spans="1:3" x14ac:dyDescent="0.25">
      <c r="A920" s="42" t="e">
        <f t="shared" si="17"/>
        <v>#NUM!</v>
      </c>
      <c r="B920" s="48"/>
      <c r="C920" s="48"/>
    </row>
    <row r="921" spans="1:3" x14ac:dyDescent="0.25">
      <c r="A921" s="42" t="e">
        <f t="shared" si="17"/>
        <v>#NUM!</v>
      </c>
      <c r="B921" s="48"/>
      <c r="C921" s="48"/>
    </row>
    <row r="922" spans="1:3" x14ac:dyDescent="0.25">
      <c r="A922" s="42" t="e">
        <f t="shared" si="17"/>
        <v>#NUM!</v>
      </c>
      <c r="B922" s="48"/>
      <c r="C922" s="48"/>
    </row>
    <row r="923" spans="1:3" x14ac:dyDescent="0.25">
      <c r="A923" s="42" t="e">
        <f t="shared" si="17"/>
        <v>#NUM!</v>
      </c>
      <c r="B923" s="48"/>
      <c r="C923" s="48"/>
    </row>
    <row r="924" spans="1:3" x14ac:dyDescent="0.25">
      <c r="A924" s="42" t="e">
        <f t="shared" si="17"/>
        <v>#NUM!</v>
      </c>
      <c r="B924" s="48"/>
      <c r="C924" s="48"/>
    </row>
    <row r="925" spans="1:3" x14ac:dyDescent="0.25">
      <c r="A925" s="42" t="e">
        <f t="shared" si="17"/>
        <v>#NUM!</v>
      </c>
      <c r="B925" s="48"/>
      <c r="C925" s="48"/>
    </row>
    <row r="926" spans="1:3" x14ac:dyDescent="0.25">
      <c r="A926" s="42" t="e">
        <f t="shared" si="17"/>
        <v>#NUM!</v>
      </c>
      <c r="B926" s="48"/>
      <c r="C926" s="48"/>
    </row>
    <row r="927" spans="1:3" x14ac:dyDescent="0.25">
      <c r="A927" s="42" t="e">
        <f t="shared" si="17"/>
        <v>#NUM!</v>
      </c>
      <c r="B927" s="48"/>
      <c r="C927" s="48"/>
    </row>
    <row r="928" spans="1:3" x14ac:dyDescent="0.25">
      <c r="A928" s="42" t="e">
        <f t="shared" si="17"/>
        <v>#NUM!</v>
      </c>
      <c r="B928" s="48"/>
      <c r="C928" s="48"/>
    </row>
    <row r="929" spans="1:3" x14ac:dyDescent="0.25">
      <c r="A929" s="42" t="e">
        <f t="shared" si="17"/>
        <v>#NUM!</v>
      </c>
      <c r="B929" s="48"/>
      <c r="C929" s="48"/>
    </row>
    <row r="930" spans="1:3" x14ac:dyDescent="0.25">
      <c r="A930" s="42" t="e">
        <f t="shared" si="17"/>
        <v>#NUM!</v>
      </c>
      <c r="B930" s="48"/>
      <c r="C930" s="48"/>
    </row>
    <row r="931" spans="1:3" x14ac:dyDescent="0.25">
      <c r="A931" s="42" t="e">
        <f t="shared" si="17"/>
        <v>#NUM!</v>
      </c>
      <c r="B931" s="48"/>
      <c r="C931" s="48"/>
    </row>
    <row r="932" spans="1:3" x14ac:dyDescent="0.25">
      <c r="A932" s="42" t="e">
        <f t="shared" si="17"/>
        <v>#NUM!</v>
      </c>
      <c r="B932" s="48"/>
      <c r="C932" s="48"/>
    </row>
    <row r="933" spans="1:3" x14ac:dyDescent="0.25">
      <c r="A933" s="42" t="e">
        <f t="shared" si="17"/>
        <v>#NUM!</v>
      </c>
      <c r="B933" s="48"/>
      <c r="C933" s="48"/>
    </row>
    <row r="934" spans="1:3" x14ac:dyDescent="0.25">
      <c r="A934" s="42" t="e">
        <f t="shared" si="17"/>
        <v>#NUM!</v>
      </c>
      <c r="B934" s="48"/>
      <c r="C934" s="48"/>
    </row>
    <row r="935" spans="1:3" x14ac:dyDescent="0.25">
      <c r="A935" s="42" t="e">
        <f t="shared" si="17"/>
        <v>#NUM!</v>
      </c>
      <c r="B935" s="48"/>
      <c r="C935" s="48"/>
    </row>
    <row r="936" spans="1:3" x14ac:dyDescent="0.25">
      <c r="A936" s="42" t="e">
        <f t="shared" si="17"/>
        <v>#NUM!</v>
      </c>
      <c r="B936" s="48"/>
      <c r="C936" s="48"/>
    </row>
    <row r="937" spans="1:3" x14ac:dyDescent="0.25">
      <c r="A937" s="42" t="e">
        <f t="shared" si="17"/>
        <v>#NUM!</v>
      </c>
      <c r="B937" s="48"/>
      <c r="C937" s="48"/>
    </row>
    <row r="938" spans="1:3" x14ac:dyDescent="0.25">
      <c r="A938" s="42" t="e">
        <f t="shared" si="17"/>
        <v>#NUM!</v>
      </c>
      <c r="B938" s="48"/>
      <c r="C938" s="48"/>
    </row>
    <row r="939" spans="1:3" x14ac:dyDescent="0.25">
      <c r="A939" s="42" t="e">
        <f t="shared" si="17"/>
        <v>#NUM!</v>
      </c>
      <c r="B939" s="48"/>
      <c r="C939" s="48"/>
    </row>
    <row r="940" spans="1:3" x14ac:dyDescent="0.25">
      <c r="A940" s="42" t="e">
        <f t="shared" si="17"/>
        <v>#NUM!</v>
      </c>
      <c r="B940" s="48"/>
      <c r="C940" s="48"/>
    </row>
    <row r="941" spans="1:3" x14ac:dyDescent="0.25">
      <c r="A941" s="42" t="e">
        <f t="shared" si="17"/>
        <v>#NUM!</v>
      </c>
      <c r="B941" s="48"/>
      <c r="C941" s="48"/>
    </row>
    <row r="942" spans="1:3" x14ac:dyDescent="0.25">
      <c r="A942" s="42" t="e">
        <f t="shared" si="17"/>
        <v>#NUM!</v>
      </c>
      <c r="B942" s="48"/>
      <c r="C942" s="48"/>
    </row>
    <row r="943" spans="1:3" x14ac:dyDescent="0.25">
      <c r="A943" s="42" t="e">
        <f t="shared" si="17"/>
        <v>#NUM!</v>
      </c>
      <c r="B943" s="48"/>
      <c r="C943" s="48"/>
    </row>
    <row r="944" spans="1:3" x14ac:dyDescent="0.25">
      <c r="A944" s="42" t="e">
        <f t="shared" si="17"/>
        <v>#NUM!</v>
      </c>
      <c r="B944" s="48"/>
      <c r="C944" s="48"/>
    </row>
    <row r="945" spans="1:3" x14ac:dyDescent="0.25">
      <c r="A945" s="42" t="e">
        <f t="shared" si="17"/>
        <v>#NUM!</v>
      </c>
      <c r="B945" s="48"/>
      <c r="C945" s="48"/>
    </row>
    <row r="946" spans="1:3" x14ac:dyDescent="0.25">
      <c r="A946" s="42" t="e">
        <f t="shared" si="17"/>
        <v>#NUM!</v>
      </c>
      <c r="B946" s="48"/>
      <c r="C946" s="48"/>
    </row>
    <row r="947" spans="1:3" x14ac:dyDescent="0.25">
      <c r="A947" s="42" t="e">
        <f t="shared" si="17"/>
        <v>#NUM!</v>
      </c>
      <c r="B947" s="48"/>
      <c r="C947" s="48"/>
    </row>
    <row r="948" spans="1:3" x14ac:dyDescent="0.25">
      <c r="A948" s="42" t="e">
        <f t="shared" si="17"/>
        <v>#NUM!</v>
      </c>
      <c r="B948" s="48"/>
      <c r="C948" s="48"/>
    </row>
    <row r="949" spans="1:3" x14ac:dyDescent="0.25">
      <c r="A949" s="42" t="e">
        <f t="shared" si="17"/>
        <v>#NUM!</v>
      </c>
      <c r="B949" s="48"/>
      <c r="C949" s="48"/>
    </row>
    <row r="950" spans="1:3" x14ac:dyDescent="0.25">
      <c r="A950" s="42" t="e">
        <f t="shared" si="17"/>
        <v>#NUM!</v>
      </c>
      <c r="B950" s="48"/>
      <c r="C950" s="48"/>
    </row>
    <row r="951" spans="1:3" x14ac:dyDescent="0.25">
      <c r="A951" s="42" t="e">
        <f t="shared" si="17"/>
        <v>#NUM!</v>
      </c>
      <c r="B951" s="48"/>
      <c r="C951" s="48"/>
    </row>
    <row r="952" spans="1:3" x14ac:dyDescent="0.25">
      <c r="A952" s="42" t="e">
        <f t="shared" si="17"/>
        <v>#NUM!</v>
      </c>
      <c r="B952" s="48"/>
      <c r="C952" s="48"/>
    </row>
    <row r="953" spans="1:3" x14ac:dyDescent="0.25">
      <c r="A953" s="42" t="e">
        <f t="shared" si="17"/>
        <v>#NUM!</v>
      </c>
      <c r="B953" s="48"/>
      <c r="C953" s="48"/>
    </row>
    <row r="954" spans="1:3" x14ac:dyDescent="0.25">
      <c r="A954" s="42" t="e">
        <f t="shared" si="17"/>
        <v>#NUM!</v>
      </c>
      <c r="B954" s="48"/>
      <c r="C954" s="48"/>
    </row>
    <row r="955" spans="1:3" x14ac:dyDescent="0.25">
      <c r="A955" s="42" t="e">
        <f t="shared" si="17"/>
        <v>#NUM!</v>
      </c>
      <c r="B955" s="48"/>
      <c r="C955" s="48"/>
    </row>
    <row r="956" spans="1:3" x14ac:dyDescent="0.25">
      <c r="A956" s="42" t="e">
        <f t="shared" si="17"/>
        <v>#NUM!</v>
      </c>
      <c r="B956" s="48"/>
      <c r="C956" s="48"/>
    </row>
    <row r="957" spans="1:3" x14ac:dyDescent="0.25">
      <c r="A957" s="42" t="e">
        <f t="shared" si="17"/>
        <v>#NUM!</v>
      </c>
      <c r="B957" s="48"/>
      <c r="C957" s="48"/>
    </row>
    <row r="958" spans="1:3" x14ac:dyDescent="0.25">
      <c r="A958" s="42" t="e">
        <f t="shared" si="17"/>
        <v>#NUM!</v>
      </c>
      <c r="B958" s="48"/>
      <c r="C958" s="48"/>
    </row>
    <row r="959" spans="1:3" x14ac:dyDescent="0.25">
      <c r="A959" s="42" t="e">
        <f t="shared" si="17"/>
        <v>#NUM!</v>
      </c>
      <c r="B959" s="48"/>
      <c r="C959" s="48"/>
    </row>
    <row r="960" spans="1:3" x14ac:dyDescent="0.25">
      <c r="A960" s="42" t="e">
        <f t="shared" si="17"/>
        <v>#NUM!</v>
      </c>
      <c r="B960" s="48"/>
      <c r="C960" s="48"/>
    </row>
    <row r="961" spans="1:3" x14ac:dyDescent="0.25">
      <c r="A961" s="42" t="e">
        <f t="shared" si="17"/>
        <v>#NUM!</v>
      </c>
      <c r="B961" s="48"/>
      <c r="C961" s="48"/>
    </row>
    <row r="962" spans="1:3" x14ac:dyDescent="0.25">
      <c r="A962" s="42" t="e">
        <f t="shared" si="17"/>
        <v>#NUM!</v>
      </c>
      <c r="B962" s="48"/>
      <c r="C962" s="48"/>
    </row>
    <row r="963" spans="1:3" x14ac:dyDescent="0.25">
      <c r="A963" s="42" t="e">
        <f t="shared" si="17"/>
        <v>#NUM!</v>
      </c>
      <c r="B963" s="48"/>
      <c r="C963" s="48"/>
    </row>
    <row r="964" spans="1:3" x14ac:dyDescent="0.25">
      <c r="A964" s="42" t="e">
        <f t="shared" si="17"/>
        <v>#NUM!</v>
      </c>
      <c r="B964" s="48"/>
      <c r="C964" s="48"/>
    </row>
    <row r="965" spans="1:3" x14ac:dyDescent="0.25">
      <c r="A965" s="42" t="e">
        <f t="shared" si="17"/>
        <v>#NUM!</v>
      </c>
      <c r="B965" s="48"/>
      <c r="C965" s="48"/>
    </row>
    <row r="966" spans="1:3" x14ac:dyDescent="0.25">
      <c r="A966" s="42" t="e">
        <f t="shared" si="17"/>
        <v>#NUM!</v>
      </c>
      <c r="B966" s="48"/>
      <c r="C966" s="48"/>
    </row>
    <row r="967" spans="1:3" x14ac:dyDescent="0.25">
      <c r="A967" s="42" t="e">
        <f t="shared" ref="A967:A1030" si="18">IF(A966="","",IF($J$3-A966&lt;0.01,"",(A966+TIME(0,$D$3,0))))</f>
        <v>#NUM!</v>
      </c>
      <c r="B967" s="48"/>
      <c r="C967" s="48"/>
    </row>
    <row r="968" spans="1:3" x14ac:dyDescent="0.25">
      <c r="A968" s="42" t="e">
        <f t="shared" si="18"/>
        <v>#NUM!</v>
      </c>
      <c r="B968" s="48"/>
      <c r="C968" s="48"/>
    </row>
    <row r="969" spans="1:3" x14ac:dyDescent="0.25">
      <c r="A969" s="42" t="e">
        <f t="shared" si="18"/>
        <v>#NUM!</v>
      </c>
      <c r="B969" s="48"/>
      <c r="C969" s="48"/>
    </row>
    <row r="970" spans="1:3" x14ac:dyDescent="0.25">
      <c r="A970" s="42" t="e">
        <f t="shared" si="18"/>
        <v>#NUM!</v>
      </c>
      <c r="B970" s="48"/>
      <c r="C970" s="48"/>
    </row>
    <row r="971" spans="1:3" x14ac:dyDescent="0.25">
      <c r="A971" s="42" t="e">
        <f t="shared" si="18"/>
        <v>#NUM!</v>
      </c>
      <c r="B971" s="48"/>
      <c r="C971" s="48"/>
    </row>
    <row r="972" spans="1:3" x14ac:dyDescent="0.25">
      <c r="A972" s="42" t="e">
        <f t="shared" si="18"/>
        <v>#NUM!</v>
      </c>
      <c r="B972" s="48"/>
      <c r="C972" s="48"/>
    </row>
    <row r="973" spans="1:3" x14ac:dyDescent="0.25">
      <c r="A973" s="42" t="e">
        <f t="shared" si="18"/>
        <v>#NUM!</v>
      </c>
      <c r="B973" s="48"/>
      <c r="C973" s="48"/>
    </row>
    <row r="974" spans="1:3" x14ac:dyDescent="0.25">
      <c r="A974" s="42" t="e">
        <f t="shared" si="18"/>
        <v>#NUM!</v>
      </c>
      <c r="B974" s="48"/>
      <c r="C974" s="48"/>
    </row>
    <row r="975" spans="1:3" x14ac:dyDescent="0.25">
      <c r="A975" s="42" t="e">
        <f t="shared" si="18"/>
        <v>#NUM!</v>
      </c>
      <c r="B975" s="48"/>
      <c r="C975" s="48"/>
    </row>
    <row r="976" spans="1:3" x14ac:dyDescent="0.25">
      <c r="A976" s="42" t="e">
        <f t="shared" si="18"/>
        <v>#NUM!</v>
      </c>
      <c r="B976" s="48"/>
      <c r="C976" s="48"/>
    </row>
    <row r="977" spans="1:3" x14ac:dyDescent="0.25">
      <c r="A977" s="42" t="e">
        <f t="shared" si="18"/>
        <v>#NUM!</v>
      </c>
      <c r="B977" s="48"/>
      <c r="C977" s="48"/>
    </row>
    <row r="978" spans="1:3" x14ac:dyDescent="0.25">
      <c r="A978" s="42" t="e">
        <f t="shared" si="18"/>
        <v>#NUM!</v>
      </c>
      <c r="B978" s="48"/>
      <c r="C978" s="48"/>
    </row>
    <row r="979" spans="1:3" x14ac:dyDescent="0.25">
      <c r="A979" s="42" t="e">
        <f t="shared" si="18"/>
        <v>#NUM!</v>
      </c>
      <c r="B979" s="48"/>
      <c r="C979" s="48"/>
    </row>
    <row r="980" spans="1:3" x14ac:dyDescent="0.25">
      <c r="A980" s="42" t="e">
        <f t="shared" si="18"/>
        <v>#NUM!</v>
      </c>
      <c r="B980" s="48"/>
      <c r="C980" s="48"/>
    </row>
    <row r="981" spans="1:3" x14ac:dyDescent="0.25">
      <c r="A981" s="42" t="e">
        <f t="shared" si="18"/>
        <v>#NUM!</v>
      </c>
      <c r="B981" s="48"/>
      <c r="C981" s="48"/>
    </row>
    <row r="982" spans="1:3" x14ac:dyDescent="0.25">
      <c r="A982" s="42" t="e">
        <f t="shared" si="18"/>
        <v>#NUM!</v>
      </c>
      <c r="B982" s="48"/>
      <c r="C982" s="48"/>
    </row>
    <row r="983" spans="1:3" x14ac:dyDescent="0.25">
      <c r="A983" s="42" t="e">
        <f t="shared" si="18"/>
        <v>#NUM!</v>
      </c>
      <c r="B983" s="48"/>
      <c r="C983" s="48"/>
    </row>
    <row r="984" spans="1:3" x14ac:dyDescent="0.25">
      <c r="A984" s="42" t="e">
        <f t="shared" si="18"/>
        <v>#NUM!</v>
      </c>
      <c r="B984" s="48"/>
      <c r="C984" s="48"/>
    </row>
    <row r="985" spans="1:3" x14ac:dyDescent="0.25">
      <c r="A985" s="42" t="e">
        <f t="shared" si="18"/>
        <v>#NUM!</v>
      </c>
      <c r="B985" s="48"/>
      <c r="C985" s="48"/>
    </row>
    <row r="986" spans="1:3" x14ac:dyDescent="0.25">
      <c r="A986" s="42" t="e">
        <f t="shared" si="18"/>
        <v>#NUM!</v>
      </c>
      <c r="B986" s="48"/>
      <c r="C986" s="48"/>
    </row>
    <row r="987" spans="1:3" x14ac:dyDescent="0.25">
      <c r="A987" s="42" t="e">
        <f t="shared" si="18"/>
        <v>#NUM!</v>
      </c>
      <c r="B987" s="48"/>
      <c r="C987" s="48"/>
    </row>
    <row r="988" spans="1:3" x14ac:dyDescent="0.25">
      <c r="A988" s="42" t="e">
        <f t="shared" si="18"/>
        <v>#NUM!</v>
      </c>
      <c r="B988" s="48"/>
      <c r="C988" s="48"/>
    </row>
    <row r="989" spans="1:3" x14ac:dyDescent="0.25">
      <c r="A989" s="42" t="e">
        <f t="shared" si="18"/>
        <v>#NUM!</v>
      </c>
      <c r="B989" s="48"/>
      <c r="C989" s="48"/>
    </row>
    <row r="990" spans="1:3" x14ac:dyDescent="0.25">
      <c r="A990" s="42" t="e">
        <f t="shared" si="18"/>
        <v>#NUM!</v>
      </c>
      <c r="B990" s="48"/>
      <c r="C990" s="48"/>
    </row>
    <row r="991" spans="1:3" x14ac:dyDescent="0.25">
      <c r="A991" s="42" t="e">
        <f t="shared" si="18"/>
        <v>#NUM!</v>
      </c>
      <c r="B991" s="48"/>
      <c r="C991" s="48"/>
    </row>
    <row r="992" spans="1:3" x14ac:dyDescent="0.25">
      <c r="A992" s="42" t="e">
        <f t="shared" si="18"/>
        <v>#NUM!</v>
      </c>
      <c r="B992" s="48"/>
      <c r="C992" s="48"/>
    </row>
    <row r="993" spans="1:3" x14ac:dyDescent="0.25">
      <c r="A993" s="42" t="e">
        <f t="shared" si="18"/>
        <v>#NUM!</v>
      </c>
      <c r="B993" s="48"/>
      <c r="C993" s="48"/>
    </row>
    <row r="994" spans="1:3" x14ac:dyDescent="0.25">
      <c r="A994" s="42" t="e">
        <f t="shared" si="18"/>
        <v>#NUM!</v>
      </c>
      <c r="B994" s="48"/>
      <c r="C994" s="48"/>
    </row>
    <row r="995" spans="1:3" x14ac:dyDescent="0.25">
      <c r="A995" s="42" t="e">
        <f t="shared" si="18"/>
        <v>#NUM!</v>
      </c>
      <c r="B995" s="48"/>
      <c r="C995" s="48"/>
    </row>
    <row r="996" spans="1:3" x14ac:dyDescent="0.25">
      <c r="A996" s="42" t="e">
        <f t="shared" si="18"/>
        <v>#NUM!</v>
      </c>
      <c r="B996" s="48"/>
      <c r="C996" s="48"/>
    </row>
    <row r="997" spans="1:3" x14ac:dyDescent="0.25">
      <c r="A997" s="42" t="e">
        <f t="shared" si="18"/>
        <v>#NUM!</v>
      </c>
      <c r="B997" s="48"/>
      <c r="C997" s="48"/>
    </row>
    <row r="998" spans="1:3" x14ac:dyDescent="0.25">
      <c r="A998" s="42" t="e">
        <f t="shared" si="18"/>
        <v>#NUM!</v>
      </c>
      <c r="B998" s="48"/>
      <c r="C998" s="48"/>
    </row>
    <row r="999" spans="1:3" x14ac:dyDescent="0.25">
      <c r="A999" s="42" t="e">
        <f t="shared" si="18"/>
        <v>#NUM!</v>
      </c>
      <c r="B999" s="48"/>
      <c r="C999" s="48"/>
    </row>
    <row r="1000" spans="1:3" x14ac:dyDescent="0.25">
      <c r="A1000" s="42" t="e">
        <f t="shared" si="18"/>
        <v>#NUM!</v>
      </c>
      <c r="B1000" s="48"/>
      <c r="C1000" s="48"/>
    </row>
    <row r="1001" spans="1:3" x14ac:dyDescent="0.25">
      <c r="A1001" s="42" t="e">
        <f t="shared" si="18"/>
        <v>#NUM!</v>
      </c>
      <c r="B1001" s="48"/>
      <c r="C1001" s="48"/>
    </row>
    <row r="1002" spans="1:3" x14ac:dyDescent="0.25">
      <c r="A1002" s="42" t="e">
        <f t="shared" si="18"/>
        <v>#NUM!</v>
      </c>
      <c r="B1002" s="48"/>
      <c r="C1002" s="48"/>
    </row>
    <row r="1003" spans="1:3" x14ac:dyDescent="0.25">
      <c r="A1003" s="42" t="e">
        <f t="shared" si="18"/>
        <v>#NUM!</v>
      </c>
      <c r="B1003" s="48"/>
      <c r="C1003" s="48"/>
    </row>
    <row r="1004" spans="1:3" x14ac:dyDescent="0.25">
      <c r="A1004" s="42" t="e">
        <f t="shared" si="18"/>
        <v>#NUM!</v>
      </c>
      <c r="B1004" s="48"/>
      <c r="C1004" s="48"/>
    </row>
    <row r="1005" spans="1:3" x14ac:dyDescent="0.25">
      <c r="A1005" s="42" t="e">
        <f t="shared" si="18"/>
        <v>#NUM!</v>
      </c>
      <c r="B1005" s="48"/>
      <c r="C1005" s="48"/>
    </row>
    <row r="1006" spans="1:3" x14ac:dyDescent="0.25">
      <c r="A1006" s="42" t="e">
        <f t="shared" si="18"/>
        <v>#NUM!</v>
      </c>
      <c r="B1006" s="48"/>
      <c r="C1006" s="48"/>
    </row>
    <row r="1007" spans="1:3" x14ac:dyDescent="0.25">
      <c r="A1007" s="42" t="e">
        <f t="shared" si="18"/>
        <v>#NUM!</v>
      </c>
      <c r="B1007" s="48"/>
      <c r="C1007" s="48"/>
    </row>
    <row r="1008" spans="1:3" x14ac:dyDescent="0.25">
      <c r="A1008" s="42" t="e">
        <f t="shared" si="18"/>
        <v>#NUM!</v>
      </c>
      <c r="B1008" s="48"/>
      <c r="C1008" s="48"/>
    </row>
    <row r="1009" spans="1:3" x14ac:dyDescent="0.25">
      <c r="A1009" s="42" t="e">
        <f t="shared" si="18"/>
        <v>#NUM!</v>
      </c>
      <c r="B1009" s="48"/>
      <c r="C1009" s="48"/>
    </row>
    <row r="1010" spans="1:3" x14ac:dyDescent="0.25">
      <c r="A1010" s="42" t="e">
        <f t="shared" si="18"/>
        <v>#NUM!</v>
      </c>
      <c r="B1010" s="48"/>
      <c r="C1010" s="48"/>
    </row>
    <row r="1011" spans="1:3" x14ac:dyDescent="0.25">
      <c r="A1011" s="42" t="e">
        <f t="shared" si="18"/>
        <v>#NUM!</v>
      </c>
      <c r="B1011" s="48"/>
      <c r="C1011" s="48"/>
    </row>
    <row r="1012" spans="1:3" x14ac:dyDescent="0.25">
      <c r="A1012" s="42" t="e">
        <f t="shared" si="18"/>
        <v>#NUM!</v>
      </c>
      <c r="B1012" s="48"/>
      <c r="C1012" s="48"/>
    </row>
    <row r="1013" spans="1:3" x14ac:dyDescent="0.25">
      <c r="A1013" s="42" t="e">
        <f t="shared" si="18"/>
        <v>#NUM!</v>
      </c>
      <c r="B1013" s="48"/>
      <c r="C1013" s="48"/>
    </row>
    <row r="1014" spans="1:3" x14ac:dyDescent="0.25">
      <c r="A1014" s="42" t="e">
        <f t="shared" si="18"/>
        <v>#NUM!</v>
      </c>
      <c r="B1014" s="48"/>
      <c r="C1014" s="48"/>
    </row>
    <row r="1015" spans="1:3" x14ac:dyDescent="0.25">
      <c r="A1015" s="42" t="e">
        <f t="shared" si="18"/>
        <v>#NUM!</v>
      </c>
      <c r="B1015" s="48"/>
      <c r="C1015" s="48"/>
    </row>
    <row r="1016" spans="1:3" x14ac:dyDescent="0.25">
      <c r="A1016" s="42" t="e">
        <f t="shared" si="18"/>
        <v>#NUM!</v>
      </c>
      <c r="B1016" s="48"/>
      <c r="C1016" s="48"/>
    </row>
    <row r="1017" spans="1:3" x14ac:dyDescent="0.25">
      <c r="A1017" s="42" t="e">
        <f t="shared" si="18"/>
        <v>#NUM!</v>
      </c>
      <c r="B1017" s="48"/>
      <c r="C1017" s="48"/>
    </row>
    <row r="1018" spans="1:3" x14ac:dyDescent="0.25">
      <c r="A1018" s="42" t="e">
        <f t="shared" si="18"/>
        <v>#NUM!</v>
      </c>
      <c r="B1018" s="48"/>
      <c r="C1018" s="48"/>
    </row>
    <row r="1019" spans="1:3" x14ac:dyDescent="0.25">
      <c r="A1019" s="42" t="e">
        <f t="shared" si="18"/>
        <v>#NUM!</v>
      </c>
      <c r="B1019" s="48"/>
      <c r="C1019" s="48"/>
    </row>
    <row r="1020" spans="1:3" x14ac:dyDescent="0.25">
      <c r="A1020" s="42" t="e">
        <f t="shared" si="18"/>
        <v>#NUM!</v>
      </c>
      <c r="B1020" s="48"/>
      <c r="C1020" s="48"/>
    </row>
    <row r="1021" spans="1:3" x14ac:dyDescent="0.25">
      <c r="A1021" s="42" t="e">
        <f t="shared" si="18"/>
        <v>#NUM!</v>
      </c>
      <c r="B1021" s="48"/>
      <c r="C1021" s="48"/>
    </row>
    <row r="1022" spans="1:3" x14ac:dyDescent="0.25">
      <c r="A1022" s="42" t="e">
        <f t="shared" si="18"/>
        <v>#NUM!</v>
      </c>
      <c r="B1022" s="48"/>
      <c r="C1022" s="48"/>
    </row>
    <row r="1023" spans="1:3" x14ac:dyDescent="0.25">
      <c r="A1023" s="42" t="e">
        <f t="shared" si="18"/>
        <v>#NUM!</v>
      </c>
      <c r="B1023" s="48"/>
      <c r="C1023" s="48"/>
    </row>
    <row r="1024" spans="1:3" x14ac:dyDescent="0.25">
      <c r="A1024" s="42" t="e">
        <f t="shared" si="18"/>
        <v>#NUM!</v>
      </c>
      <c r="B1024" s="48"/>
      <c r="C1024" s="48"/>
    </row>
    <row r="1025" spans="1:3" x14ac:dyDescent="0.25">
      <c r="A1025" s="42" t="e">
        <f t="shared" si="18"/>
        <v>#NUM!</v>
      </c>
      <c r="B1025" s="48"/>
      <c r="C1025" s="48"/>
    </row>
    <row r="1026" spans="1:3" x14ac:dyDescent="0.25">
      <c r="A1026" s="42" t="e">
        <f t="shared" si="18"/>
        <v>#NUM!</v>
      </c>
      <c r="B1026" s="48"/>
      <c r="C1026" s="48"/>
    </row>
    <row r="1027" spans="1:3" x14ac:dyDescent="0.25">
      <c r="A1027" s="42" t="e">
        <f t="shared" si="18"/>
        <v>#NUM!</v>
      </c>
      <c r="B1027" s="48"/>
      <c r="C1027" s="48"/>
    </row>
    <row r="1028" spans="1:3" x14ac:dyDescent="0.25">
      <c r="A1028" s="42" t="e">
        <f t="shared" si="18"/>
        <v>#NUM!</v>
      </c>
      <c r="B1028" s="48"/>
      <c r="C1028" s="48"/>
    </row>
    <row r="1029" spans="1:3" x14ac:dyDescent="0.25">
      <c r="A1029" s="42" t="e">
        <f t="shared" si="18"/>
        <v>#NUM!</v>
      </c>
      <c r="B1029" s="48"/>
      <c r="C1029" s="48"/>
    </row>
    <row r="1030" spans="1:3" x14ac:dyDescent="0.25">
      <c r="A1030" s="42" t="e">
        <f t="shared" si="18"/>
        <v>#NUM!</v>
      </c>
      <c r="B1030" s="48"/>
      <c r="C1030" s="48"/>
    </row>
    <row r="1031" spans="1:3" x14ac:dyDescent="0.25">
      <c r="A1031" s="42" t="e">
        <f t="shared" ref="A1031:A1094" si="19">IF(A1030="","",IF($J$3-A1030&lt;0.01,"",(A1030+TIME(0,$D$3,0))))</f>
        <v>#NUM!</v>
      </c>
      <c r="B1031" s="48"/>
      <c r="C1031" s="48"/>
    </row>
    <row r="1032" spans="1:3" x14ac:dyDescent="0.25">
      <c r="A1032" s="42" t="e">
        <f t="shared" si="19"/>
        <v>#NUM!</v>
      </c>
      <c r="B1032" s="48"/>
      <c r="C1032" s="48"/>
    </row>
    <row r="1033" spans="1:3" x14ac:dyDescent="0.25">
      <c r="A1033" s="42" t="e">
        <f t="shared" si="19"/>
        <v>#NUM!</v>
      </c>
      <c r="B1033" s="48"/>
      <c r="C1033" s="48"/>
    </row>
    <row r="1034" spans="1:3" x14ac:dyDescent="0.25">
      <c r="A1034" s="42" t="e">
        <f t="shared" si="19"/>
        <v>#NUM!</v>
      </c>
      <c r="B1034" s="48"/>
      <c r="C1034" s="48"/>
    </row>
    <row r="1035" spans="1:3" x14ac:dyDescent="0.25">
      <c r="A1035" s="42" t="e">
        <f t="shared" si="19"/>
        <v>#NUM!</v>
      </c>
      <c r="B1035" s="48"/>
      <c r="C1035" s="48"/>
    </row>
    <row r="1036" spans="1:3" x14ac:dyDescent="0.25">
      <c r="A1036" s="42" t="e">
        <f t="shared" si="19"/>
        <v>#NUM!</v>
      </c>
      <c r="B1036" s="48"/>
      <c r="C1036" s="48"/>
    </row>
    <row r="1037" spans="1:3" x14ac:dyDescent="0.25">
      <c r="A1037" s="42" t="e">
        <f t="shared" si="19"/>
        <v>#NUM!</v>
      </c>
      <c r="B1037" s="48"/>
      <c r="C1037" s="48"/>
    </row>
    <row r="1038" spans="1:3" x14ac:dyDescent="0.25">
      <c r="A1038" s="42" t="e">
        <f t="shared" si="19"/>
        <v>#NUM!</v>
      </c>
      <c r="B1038" s="48"/>
      <c r="C1038" s="48"/>
    </row>
    <row r="1039" spans="1:3" x14ac:dyDescent="0.25">
      <c r="A1039" s="42" t="e">
        <f t="shared" si="19"/>
        <v>#NUM!</v>
      </c>
      <c r="B1039" s="48"/>
      <c r="C1039" s="48"/>
    </row>
    <row r="1040" spans="1:3" x14ac:dyDescent="0.25">
      <c r="A1040" s="42" t="e">
        <f t="shared" si="19"/>
        <v>#NUM!</v>
      </c>
      <c r="B1040" s="48"/>
      <c r="C1040" s="48"/>
    </row>
    <row r="1041" spans="1:3" x14ac:dyDescent="0.25">
      <c r="A1041" s="42" t="e">
        <f t="shared" si="19"/>
        <v>#NUM!</v>
      </c>
      <c r="B1041" s="48"/>
      <c r="C1041" s="48"/>
    </row>
    <row r="1042" spans="1:3" x14ac:dyDescent="0.25">
      <c r="A1042" s="42" t="e">
        <f t="shared" si="19"/>
        <v>#NUM!</v>
      </c>
      <c r="B1042" s="48"/>
      <c r="C1042" s="48"/>
    </row>
    <row r="1043" spans="1:3" x14ac:dyDescent="0.25">
      <c r="A1043" s="42" t="e">
        <f t="shared" si="19"/>
        <v>#NUM!</v>
      </c>
      <c r="B1043" s="48"/>
      <c r="C1043" s="48"/>
    </row>
    <row r="1044" spans="1:3" x14ac:dyDescent="0.25">
      <c r="A1044" s="42" t="e">
        <f t="shared" si="19"/>
        <v>#NUM!</v>
      </c>
      <c r="B1044" s="48"/>
      <c r="C1044" s="48"/>
    </row>
    <row r="1045" spans="1:3" x14ac:dyDescent="0.25">
      <c r="A1045" s="42" t="e">
        <f t="shared" si="19"/>
        <v>#NUM!</v>
      </c>
      <c r="B1045" s="48"/>
      <c r="C1045" s="48"/>
    </row>
    <row r="1046" spans="1:3" x14ac:dyDescent="0.25">
      <c r="A1046" s="42" t="e">
        <f t="shared" si="19"/>
        <v>#NUM!</v>
      </c>
      <c r="B1046" s="48"/>
      <c r="C1046" s="48"/>
    </row>
    <row r="1047" spans="1:3" x14ac:dyDescent="0.25">
      <c r="A1047" s="42" t="e">
        <f t="shared" si="19"/>
        <v>#NUM!</v>
      </c>
      <c r="B1047" s="48"/>
      <c r="C1047" s="48"/>
    </row>
    <row r="1048" spans="1:3" x14ac:dyDescent="0.25">
      <c r="A1048" s="42" t="e">
        <f t="shared" si="19"/>
        <v>#NUM!</v>
      </c>
      <c r="B1048" s="48"/>
      <c r="C1048" s="48"/>
    </row>
    <row r="1049" spans="1:3" x14ac:dyDescent="0.25">
      <c r="A1049" s="42" t="e">
        <f t="shared" si="19"/>
        <v>#NUM!</v>
      </c>
      <c r="B1049" s="48"/>
      <c r="C1049" s="48"/>
    </row>
    <row r="1050" spans="1:3" x14ac:dyDescent="0.25">
      <c r="A1050" s="42" t="e">
        <f t="shared" si="19"/>
        <v>#NUM!</v>
      </c>
      <c r="B1050" s="48"/>
      <c r="C1050" s="48"/>
    </row>
    <row r="1051" spans="1:3" x14ac:dyDescent="0.25">
      <c r="A1051" s="42" t="e">
        <f t="shared" si="19"/>
        <v>#NUM!</v>
      </c>
      <c r="B1051" s="48"/>
      <c r="C1051" s="48"/>
    </row>
    <row r="1052" spans="1:3" x14ac:dyDescent="0.25">
      <c r="A1052" s="42" t="e">
        <f t="shared" si="19"/>
        <v>#NUM!</v>
      </c>
      <c r="B1052" s="48"/>
      <c r="C1052" s="48"/>
    </row>
    <row r="1053" spans="1:3" x14ac:dyDescent="0.25">
      <c r="A1053" s="42" t="e">
        <f t="shared" si="19"/>
        <v>#NUM!</v>
      </c>
      <c r="B1053" s="48"/>
      <c r="C1053" s="48"/>
    </row>
    <row r="1054" spans="1:3" x14ac:dyDescent="0.25">
      <c r="A1054" s="42" t="e">
        <f t="shared" si="19"/>
        <v>#NUM!</v>
      </c>
      <c r="B1054" s="48"/>
      <c r="C1054" s="48"/>
    </row>
    <row r="1055" spans="1:3" x14ac:dyDescent="0.25">
      <c r="A1055" s="42" t="e">
        <f t="shared" si="19"/>
        <v>#NUM!</v>
      </c>
      <c r="B1055" s="48"/>
      <c r="C1055" s="48"/>
    </row>
    <row r="1056" spans="1:3" x14ac:dyDescent="0.25">
      <c r="A1056" s="42" t="e">
        <f t="shared" si="19"/>
        <v>#NUM!</v>
      </c>
      <c r="B1056" s="48"/>
      <c r="C1056" s="48"/>
    </row>
    <row r="1057" spans="1:3" x14ac:dyDescent="0.25">
      <c r="A1057" s="42" t="e">
        <f t="shared" si="19"/>
        <v>#NUM!</v>
      </c>
      <c r="B1057" s="48"/>
      <c r="C1057" s="48"/>
    </row>
    <row r="1058" spans="1:3" x14ac:dyDescent="0.25">
      <c r="A1058" s="42" t="e">
        <f t="shared" si="19"/>
        <v>#NUM!</v>
      </c>
      <c r="B1058" s="48"/>
      <c r="C1058" s="48"/>
    </row>
    <row r="1059" spans="1:3" x14ac:dyDescent="0.25">
      <c r="A1059" s="42" t="e">
        <f t="shared" si="19"/>
        <v>#NUM!</v>
      </c>
      <c r="B1059" s="48"/>
      <c r="C1059" s="48"/>
    </row>
    <row r="1060" spans="1:3" x14ac:dyDescent="0.25">
      <c r="A1060" s="42" t="e">
        <f t="shared" si="19"/>
        <v>#NUM!</v>
      </c>
      <c r="B1060" s="48"/>
      <c r="C1060" s="48"/>
    </row>
    <row r="1061" spans="1:3" x14ac:dyDescent="0.25">
      <c r="A1061" s="42" t="e">
        <f t="shared" si="19"/>
        <v>#NUM!</v>
      </c>
      <c r="B1061" s="48"/>
      <c r="C1061" s="48"/>
    </row>
    <row r="1062" spans="1:3" x14ac:dyDescent="0.25">
      <c r="A1062" s="42" t="e">
        <f t="shared" si="19"/>
        <v>#NUM!</v>
      </c>
      <c r="B1062" s="48"/>
      <c r="C1062" s="48"/>
    </row>
    <row r="1063" spans="1:3" x14ac:dyDescent="0.25">
      <c r="A1063" s="42" t="e">
        <f t="shared" si="19"/>
        <v>#NUM!</v>
      </c>
      <c r="B1063" s="48"/>
      <c r="C1063" s="48"/>
    </row>
    <row r="1064" spans="1:3" x14ac:dyDescent="0.25">
      <c r="A1064" s="42" t="e">
        <f t="shared" si="19"/>
        <v>#NUM!</v>
      </c>
      <c r="B1064" s="48"/>
      <c r="C1064" s="48"/>
    </row>
    <row r="1065" spans="1:3" x14ac:dyDescent="0.25">
      <c r="A1065" s="42" t="e">
        <f t="shared" si="19"/>
        <v>#NUM!</v>
      </c>
      <c r="B1065" s="48"/>
      <c r="C1065" s="48"/>
    </row>
    <row r="1066" spans="1:3" x14ac:dyDescent="0.25">
      <c r="A1066" s="42" t="e">
        <f t="shared" si="19"/>
        <v>#NUM!</v>
      </c>
      <c r="B1066" s="48"/>
      <c r="C1066" s="48"/>
    </row>
    <row r="1067" spans="1:3" x14ac:dyDescent="0.25">
      <c r="A1067" s="42" t="e">
        <f t="shared" si="19"/>
        <v>#NUM!</v>
      </c>
      <c r="B1067" s="48"/>
      <c r="C1067" s="48"/>
    </row>
    <row r="1068" spans="1:3" x14ac:dyDescent="0.25">
      <c r="A1068" s="42" t="e">
        <f t="shared" si="19"/>
        <v>#NUM!</v>
      </c>
      <c r="B1068" s="48"/>
      <c r="C1068" s="48"/>
    </row>
    <row r="1069" spans="1:3" x14ac:dyDescent="0.25">
      <c r="A1069" s="42" t="e">
        <f t="shared" si="19"/>
        <v>#NUM!</v>
      </c>
      <c r="B1069" s="48"/>
      <c r="C1069" s="48"/>
    </row>
    <row r="1070" spans="1:3" x14ac:dyDescent="0.25">
      <c r="A1070" s="42" t="e">
        <f t="shared" si="19"/>
        <v>#NUM!</v>
      </c>
      <c r="B1070" s="48"/>
      <c r="C1070" s="48"/>
    </row>
    <row r="1071" spans="1:3" x14ac:dyDescent="0.25">
      <c r="A1071" s="42" t="e">
        <f t="shared" si="19"/>
        <v>#NUM!</v>
      </c>
      <c r="B1071" s="48"/>
      <c r="C1071" s="48"/>
    </row>
    <row r="1072" spans="1:3" x14ac:dyDescent="0.25">
      <c r="A1072" s="42" t="e">
        <f t="shared" si="19"/>
        <v>#NUM!</v>
      </c>
      <c r="B1072" s="48"/>
      <c r="C1072" s="48"/>
    </row>
    <row r="1073" spans="1:3" x14ac:dyDescent="0.25">
      <c r="A1073" s="42" t="e">
        <f t="shared" si="19"/>
        <v>#NUM!</v>
      </c>
      <c r="B1073" s="48"/>
      <c r="C1073" s="48"/>
    </row>
    <row r="1074" spans="1:3" x14ac:dyDescent="0.25">
      <c r="A1074" s="42" t="e">
        <f t="shared" si="19"/>
        <v>#NUM!</v>
      </c>
      <c r="B1074" s="48"/>
      <c r="C1074" s="48"/>
    </row>
    <row r="1075" spans="1:3" x14ac:dyDescent="0.25">
      <c r="A1075" s="42" t="e">
        <f t="shared" si="19"/>
        <v>#NUM!</v>
      </c>
      <c r="B1075" s="48"/>
      <c r="C1075" s="48"/>
    </row>
    <row r="1076" spans="1:3" x14ac:dyDescent="0.25">
      <c r="A1076" s="42" t="e">
        <f t="shared" si="19"/>
        <v>#NUM!</v>
      </c>
      <c r="B1076" s="48"/>
      <c r="C1076" s="48"/>
    </row>
    <row r="1077" spans="1:3" x14ac:dyDescent="0.25">
      <c r="A1077" s="42" t="e">
        <f t="shared" si="19"/>
        <v>#NUM!</v>
      </c>
      <c r="B1077" s="48"/>
      <c r="C1077" s="48"/>
    </row>
    <row r="1078" spans="1:3" x14ac:dyDescent="0.25">
      <c r="A1078" s="42" t="e">
        <f t="shared" si="19"/>
        <v>#NUM!</v>
      </c>
      <c r="B1078" s="48"/>
      <c r="C1078" s="48"/>
    </row>
    <row r="1079" spans="1:3" x14ac:dyDescent="0.25">
      <c r="A1079" s="42" t="e">
        <f t="shared" si="19"/>
        <v>#NUM!</v>
      </c>
      <c r="B1079" s="48"/>
      <c r="C1079" s="48"/>
    </row>
    <row r="1080" spans="1:3" x14ac:dyDescent="0.25">
      <c r="A1080" s="42" t="e">
        <f t="shared" si="19"/>
        <v>#NUM!</v>
      </c>
      <c r="B1080" s="48"/>
      <c r="C1080" s="48"/>
    </row>
    <row r="1081" spans="1:3" x14ac:dyDescent="0.25">
      <c r="A1081" s="42" t="e">
        <f t="shared" si="19"/>
        <v>#NUM!</v>
      </c>
      <c r="B1081" s="48"/>
      <c r="C1081" s="48"/>
    </row>
    <row r="1082" spans="1:3" x14ac:dyDescent="0.25">
      <c r="A1082" s="42" t="e">
        <f t="shared" si="19"/>
        <v>#NUM!</v>
      </c>
      <c r="B1082" s="48"/>
      <c r="C1082" s="48"/>
    </row>
    <row r="1083" spans="1:3" x14ac:dyDescent="0.25">
      <c r="A1083" s="42" t="e">
        <f t="shared" si="19"/>
        <v>#NUM!</v>
      </c>
      <c r="B1083" s="48"/>
      <c r="C1083" s="48"/>
    </row>
    <row r="1084" spans="1:3" x14ac:dyDescent="0.25">
      <c r="A1084" s="42" t="e">
        <f t="shared" si="19"/>
        <v>#NUM!</v>
      </c>
      <c r="B1084" s="48"/>
      <c r="C1084" s="48"/>
    </row>
    <row r="1085" spans="1:3" x14ac:dyDescent="0.25">
      <c r="A1085" s="42" t="e">
        <f t="shared" si="19"/>
        <v>#NUM!</v>
      </c>
      <c r="B1085" s="48"/>
      <c r="C1085" s="48"/>
    </row>
    <row r="1086" spans="1:3" x14ac:dyDescent="0.25">
      <c r="A1086" s="42" t="e">
        <f t="shared" si="19"/>
        <v>#NUM!</v>
      </c>
      <c r="B1086" s="48"/>
      <c r="C1086" s="48"/>
    </row>
    <row r="1087" spans="1:3" x14ac:dyDescent="0.25">
      <c r="A1087" s="42" t="e">
        <f t="shared" si="19"/>
        <v>#NUM!</v>
      </c>
      <c r="B1087" s="48"/>
      <c r="C1087" s="48"/>
    </row>
    <row r="1088" spans="1:3" x14ac:dyDescent="0.25">
      <c r="A1088" s="42" t="e">
        <f t="shared" si="19"/>
        <v>#NUM!</v>
      </c>
      <c r="B1088" s="48"/>
      <c r="C1088" s="48"/>
    </row>
    <row r="1089" spans="1:3" x14ac:dyDescent="0.25">
      <c r="A1089" s="42" t="e">
        <f t="shared" si="19"/>
        <v>#NUM!</v>
      </c>
      <c r="B1089" s="48"/>
      <c r="C1089" s="48"/>
    </row>
    <row r="1090" spans="1:3" x14ac:dyDescent="0.25">
      <c r="A1090" s="42" t="e">
        <f t="shared" si="19"/>
        <v>#NUM!</v>
      </c>
      <c r="B1090" s="48"/>
      <c r="C1090" s="48"/>
    </row>
    <row r="1091" spans="1:3" x14ac:dyDescent="0.25">
      <c r="A1091" s="42" t="e">
        <f t="shared" si="19"/>
        <v>#NUM!</v>
      </c>
      <c r="B1091" s="48"/>
      <c r="C1091" s="48"/>
    </row>
    <row r="1092" spans="1:3" x14ac:dyDescent="0.25">
      <c r="A1092" s="42" t="e">
        <f t="shared" si="19"/>
        <v>#NUM!</v>
      </c>
      <c r="B1092" s="48"/>
      <c r="C1092" s="48"/>
    </row>
    <row r="1093" spans="1:3" x14ac:dyDescent="0.25">
      <c r="A1093" s="42" t="e">
        <f t="shared" si="19"/>
        <v>#NUM!</v>
      </c>
      <c r="B1093" s="48"/>
      <c r="C1093" s="48"/>
    </row>
    <row r="1094" spans="1:3" x14ac:dyDescent="0.25">
      <c r="A1094" s="42" t="e">
        <f t="shared" si="19"/>
        <v>#NUM!</v>
      </c>
      <c r="B1094" s="48"/>
      <c r="C1094" s="48"/>
    </row>
    <row r="1095" spans="1:3" x14ac:dyDescent="0.25">
      <c r="A1095" s="42" t="e">
        <f t="shared" ref="A1095:A1158" si="20">IF(A1094="","",IF($J$3-A1094&lt;0.01,"",(A1094+TIME(0,$D$3,0))))</f>
        <v>#NUM!</v>
      </c>
      <c r="B1095" s="48"/>
      <c r="C1095" s="48"/>
    </row>
    <row r="1096" spans="1:3" x14ac:dyDescent="0.25">
      <c r="A1096" s="42" t="e">
        <f t="shared" si="20"/>
        <v>#NUM!</v>
      </c>
      <c r="B1096" s="48"/>
      <c r="C1096" s="48"/>
    </row>
    <row r="1097" spans="1:3" x14ac:dyDescent="0.25">
      <c r="A1097" s="42" t="e">
        <f t="shared" si="20"/>
        <v>#NUM!</v>
      </c>
      <c r="B1097" s="48"/>
      <c r="C1097" s="48"/>
    </row>
    <row r="1098" spans="1:3" x14ac:dyDescent="0.25">
      <c r="A1098" s="42" t="e">
        <f t="shared" si="20"/>
        <v>#NUM!</v>
      </c>
      <c r="B1098" s="48"/>
      <c r="C1098" s="48"/>
    </row>
    <row r="1099" spans="1:3" x14ac:dyDescent="0.25">
      <c r="A1099" s="42" t="e">
        <f t="shared" si="20"/>
        <v>#NUM!</v>
      </c>
      <c r="B1099" s="48"/>
      <c r="C1099" s="48"/>
    </row>
    <row r="1100" spans="1:3" x14ac:dyDescent="0.25">
      <c r="A1100" s="42" t="e">
        <f t="shared" si="20"/>
        <v>#NUM!</v>
      </c>
      <c r="B1100" s="48"/>
      <c r="C1100" s="48"/>
    </row>
    <row r="1101" spans="1:3" x14ac:dyDescent="0.25">
      <c r="A1101" s="42" t="e">
        <f t="shared" si="20"/>
        <v>#NUM!</v>
      </c>
      <c r="B1101" s="48"/>
      <c r="C1101" s="48"/>
    </row>
    <row r="1102" spans="1:3" x14ac:dyDescent="0.25">
      <c r="A1102" s="42" t="e">
        <f t="shared" si="20"/>
        <v>#NUM!</v>
      </c>
      <c r="B1102" s="48"/>
      <c r="C1102" s="48"/>
    </row>
    <row r="1103" spans="1:3" x14ac:dyDescent="0.25">
      <c r="A1103" s="42" t="e">
        <f t="shared" si="20"/>
        <v>#NUM!</v>
      </c>
      <c r="B1103" s="48"/>
      <c r="C1103" s="48"/>
    </row>
    <row r="1104" spans="1:3" x14ac:dyDescent="0.25">
      <c r="A1104" s="42" t="e">
        <f t="shared" si="20"/>
        <v>#NUM!</v>
      </c>
      <c r="B1104" s="48"/>
      <c r="C1104" s="48"/>
    </row>
    <row r="1105" spans="1:3" x14ac:dyDescent="0.25">
      <c r="A1105" s="42" t="e">
        <f t="shared" si="20"/>
        <v>#NUM!</v>
      </c>
      <c r="B1105" s="48"/>
      <c r="C1105" s="48"/>
    </row>
    <row r="1106" spans="1:3" x14ac:dyDescent="0.25">
      <c r="A1106" s="42" t="e">
        <f t="shared" si="20"/>
        <v>#NUM!</v>
      </c>
      <c r="B1106" s="48"/>
      <c r="C1106" s="48"/>
    </row>
    <row r="1107" spans="1:3" x14ac:dyDescent="0.25">
      <c r="A1107" s="42" t="e">
        <f t="shared" si="20"/>
        <v>#NUM!</v>
      </c>
      <c r="B1107" s="48"/>
      <c r="C1107" s="48"/>
    </row>
    <row r="1108" spans="1:3" x14ac:dyDescent="0.25">
      <c r="A1108" s="42" t="e">
        <f t="shared" si="20"/>
        <v>#NUM!</v>
      </c>
      <c r="B1108" s="48"/>
      <c r="C1108" s="48"/>
    </row>
    <row r="1109" spans="1:3" x14ac:dyDescent="0.25">
      <c r="A1109" s="42" t="e">
        <f t="shared" si="20"/>
        <v>#NUM!</v>
      </c>
      <c r="B1109" s="48"/>
      <c r="C1109" s="48"/>
    </row>
    <row r="1110" spans="1:3" x14ac:dyDescent="0.25">
      <c r="A1110" s="42" t="e">
        <f t="shared" si="20"/>
        <v>#NUM!</v>
      </c>
      <c r="B1110" s="48"/>
      <c r="C1110" s="48"/>
    </row>
    <row r="1111" spans="1:3" x14ac:dyDescent="0.25">
      <c r="A1111" s="42" t="e">
        <f t="shared" si="20"/>
        <v>#NUM!</v>
      </c>
      <c r="B1111" s="48"/>
      <c r="C1111" s="48"/>
    </row>
    <row r="1112" spans="1:3" x14ac:dyDescent="0.25">
      <c r="A1112" s="42" t="e">
        <f t="shared" si="20"/>
        <v>#NUM!</v>
      </c>
      <c r="B1112" s="48"/>
      <c r="C1112" s="48"/>
    </row>
    <row r="1113" spans="1:3" x14ac:dyDescent="0.25">
      <c r="A1113" s="42" t="e">
        <f t="shared" si="20"/>
        <v>#NUM!</v>
      </c>
      <c r="B1113" s="48"/>
      <c r="C1113" s="48"/>
    </row>
    <row r="1114" spans="1:3" x14ac:dyDescent="0.25">
      <c r="A1114" s="42" t="e">
        <f t="shared" si="20"/>
        <v>#NUM!</v>
      </c>
      <c r="B1114" s="48"/>
      <c r="C1114" s="48"/>
    </row>
    <row r="1115" spans="1:3" x14ac:dyDescent="0.25">
      <c r="A1115" s="42" t="e">
        <f t="shared" si="20"/>
        <v>#NUM!</v>
      </c>
      <c r="B1115" s="48"/>
      <c r="C1115" s="48"/>
    </row>
    <row r="1116" spans="1:3" x14ac:dyDescent="0.25">
      <c r="A1116" s="42" t="e">
        <f t="shared" si="20"/>
        <v>#NUM!</v>
      </c>
      <c r="B1116" s="48"/>
      <c r="C1116" s="48"/>
    </row>
    <row r="1117" spans="1:3" x14ac:dyDescent="0.25">
      <c r="A1117" s="42" t="e">
        <f t="shared" si="20"/>
        <v>#NUM!</v>
      </c>
      <c r="B1117" s="48"/>
      <c r="C1117" s="48"/>
    </row>
    <row r="1118" spans="1:3" x14ac:dyDescent="0.25">
      <c r="A1118" s="42" t="e">
        <f t="shared" si="20"/>
        <v>#NUM!</v>
      </c>
      <c r="B1118" s="48"/>
      <c r="C1118" s="48"/>
    </row>
    <row r="1119" spans="1:3" x14ac:dyDescent="0.25">
      <c r="A1119" s="42" t="e">
        <f t="shared" si="20"/>
        <v>#NUM!</v>
      </c>
      <c r="B1119" s="48"/>
      <c r="C1119" s="48"/>
    </row>
    <row r="1120" spans="1:3" x14ac:dyDescent="0.25">
      <c r="A1120" s="42" t="e">
        <f t="shared" si="20"/>
        <v>#NUM!</v>
      </c>
      <c r="B1120" s="48"/>
      <c r="C1120" s="48"/>
    </row>
    <row r="1121" spans="1:3" x14ac:dyDescent="0.25">
      <c r="A1121" s="42" t="e">
        <f t="shared" si="20"/>
        <v>#NUM!</v>
      </c>
      <c r="B1121" s="48"/>
      <c r="C1121" s="48"/>
    </row>
    <row r="1122" spans="1:3" x14ac:dyDescent="0.25">
      <c r="A1122" s="42" t="e">
        <f t="shared" si="20"/>
        <v>#NUM!</v>
      </c>
      <c r="B1122" s="48"/>
      <c r="C1122" s="48"/>
    </row>
    <row r="1123" spans="1:3" x14ac:dyDescent="0.25">
      <c r="A1123" s="42" t="e">
        <f t="shared" si="20"/>
        <v>#NUM!</v>
      </c>
      <c r="B1123" s="48"/>
      <c r="C1123" s="48"/>
    </row>
    <row r="1124" spans="1:3" x14ac:dyDescent="0.25">
      <c r="A1124" s="42" t="e">
        <f t="shared" si="20"/>
        <v>#NUM!</v>
      </c>
      <c r="B1124" s="48"/>
      <c r="C1124" s="48"/>
    </row>
    <row r="1125" spans="1:3" x14ac:dyDescent="0.25">
      <c r="A1125" s="42" t="e">
        <f t="shared" si="20"/>
        <v>#NUM!</v>
      </c>
      <c r="B1125" s="48"/>
      <c r="C1125" s="48"/>
    </row>
    <row r="1126" spans="1:3" x14ac:dyDescent="0.25">
      <c r="A1126" s="42" t="e">
        <f t="shared" si="20"/>
        <v>#NUM!</v>
      </c>
      <c r="B1126" s="48"/>
      <c r="C1126" s="48"/>
    </row>
    <row r="1127" spans="1:3" x14ac:dyDescent="0.25">
      <c r="A1127" s="42" t="e">
        <f t="shared" si="20"/>
        <v>#NUM!</v>
      </c>
      <c r="B1127" s="48"/>
      <c r="C1127" s="48"/>
    </row>
    <row r="1128" spans="1:3" x14ac:dyDescent="0.25">
      <c r="A1128" s="42" t="e">
        <f t="shared" si="20"/>
        <v>#NUM!</v>
      </c>
      <c r="B1128" s="48"/>
      <c r="C1128" s="48"/>
    </row>
    <row r="1129" spans="1:3" x14ac:dyDescent="0.25">
      <c r="A1129" s="42" t="e">
        <f t="shared" si="20"/>
        <v>#NUM!</v>
      </c>
      <c r="B1129" s="48"/>
      <c r="C1129" s="48"/>
    </row>
    <row r="1130" spans="1:3" x14ac:dyDescent="0.25">
      <c r="A1130" s="42" t="e">
        <f t="shared" si="20"/>
        <v>#NUM!</v>
      </c>
      <c r="B1130" s="48"/>
      <c r="C1130" s="48"/>
    </row>
    <row r="1131" spans="1:3" x14ac:dyDescent="0.25">
      <c r="A1131" s="42" t="e">
        <f t="shared" si="20"/>
        <v>#NUM!</v>
      </c>
      <c r="B1131" s="48"/>
      <c r="C1131" s="48"/>
    </row>
    <row r="1132" spans="1:3" x14ac:dyDescent="0.25">
      <c r="A1132" s="42" t="e">
        <f t="shared" si="20"/>
        <v>#NUM!</v>
      </c>
      <c r="B1132" s="48"/>
      <c r="C1132" s="48"/>
    </row>
    <row r="1133" spans="1:3" x14ac:dyDescent="0.25">
      <c r="A1133" s="42" t="e">
        <f t="shared" si="20"/>
        <v>#NUM!</v>
      </c>
      <c r="B1133" s="48"/>
      <c r="C1133" s="48"/>
    </row>
    <row r="1134" spans="1:3" x14ac:dyDescent="0.25">
      <c r="A1134" s="42" t="e">
        <f t="shared" si="20"/>
        <v>#NUM!</v>
      </c>
      <c r="B1134" s="48"/>
      <c r="C1134" s="48"/>
    </row>
    <row r="1135" spans="1:3" x14ac:dyDescent="0.25">
      <c r="A1135" s="42" t="e">
        <f t="shared" si="20"/>
        <v>#NUM!</v>
      </c>
      <c r="B1135" s="48"/>
      <c r="C1135" s="48"/>
    </row>
    <row r="1136" spans="1:3" x14ac:dyDescent="0.25">
      <c r="A1136" s="42" t="e">
        <f t="shared" si="20"/>
        <v>#NUM!</v>
      </c>
      <c r="B1136" s="48"/>
      <c r="C1136" s="48"/>
    </row>
    <row r="1137" spans="1:3" x14ac:dyDescent="0.25">
      <c r="A1137" s="42" t="e">
        <f t="shared" si="20"/>
        <v>#NUM!</v>
      </c>
      <c r="B1137" s="48"/>
      <c r="C1137" s="48"/>
    </row>
    <row r="1138" spans="1:3" x14ac:dyDescent="0.25">
      <c r="A1138" s="42" t="e">
        <f t="shared" si="20"/>
        <v>#NUM!</v>
      </c>
      <c r="B1138" s="48"/>
      <c r="C1138" s="48"/>
    </row>
    <row r="1139" spans="1:3" x14ac:dyDescent="0.25">
      <c r="A1139" s="42" t="e">
        <f t="shared" si="20"/>
        <v>#NUM!</v>
      </c>
      <c r="B1139" s="48"/>
      <c r="C1139" s="48"/>
    </row>
    <row r="1140" spans="1:3" x14ac:dyDescent="0.25">
      <c r="A1140" s="42" t="e">
        <f t="shared" si="20"/>
        <v>#NUM!</v>
      </c>
      <c r="B1140" s="48"/>
      <c r="C1140" s="48"/>
    </row>
    <row r="1141" spans="1:3" x14ac:dyDescent="0.25">
      <c r="A1141" s="42" t="e">
        <f t="shared" si="20"/>
        <v>#NUM!</v>
      </c>
      <c r="B1141" s="48"/>
      <c r="C1141" s="48"/>
    </row>
    <row r="1142" spans="1:3" x14ac:dyDescent="0.25">
      <c r="A1142" s="42" t="e">
        <f t="shared" si="20"/>
        <v>#NUM!</v>
      </c>
      <c r="B1142" s="48"/>
      <c r="C1142" s="48"/>
    </row>
    <row r="1143" spans="1:3" x14ac:dyDescent="0.25">
      <c r="A1143" s="42" t="e">
        <f t="shared" si="20"/>
        <v>#NUM!</v>
      </c>
      <c r="B1143" s="48"/>
      <c r="C1143" s="48"/>
    </row>
    <row r="1144" spans="1:3" x14ac:dyDescent="0.25">
      <c r="A1144" s="42" t="e">
        <f t="shared" si="20"/>
        <v>#NUM!</v>
      </c>
      <c r="B1144" s="48"/>
      <c r="C1144" s="48"/>
    </row>
    <row r="1145" spans="1:3" x14ac:dyDescent="0.25">
      <c r="A1145" s="42" t="e">
        <f t="shared" si="20"/>
        <v>#NUM!</v>
      </c>
      <c r="B1145" s="48"/>
      <c r="C1145" s="48"/>
    </row>
    <row r="1146" spans="1:3" x14ac:dyDescent="0.25">
      <c r="A1146" s="42" t="e">
        <f t="shared" si="20"/>
        <v>#NUM!</v>
      </c>
      <c r="B1146" s="48"/>
      <c r="C1146" s="48"/>
    </row>
    <row r="1147" spans="1:3" x14ac:dyDescent="0.25">
      <c r="A1147" s="42" t="e">
        <f t="shared" si="20"/>
        <v>#NUM!</v>
      </c>
      <c r="B1147" s="48"/>
      <c r="C1147" s="48"/>
    </row>
    <row r="1148" spans="1:3" x14ac:dyDescent="0.25">
      <c r="A1148" s="42" t="e">
        <f t="shared" si="20"/>
        <v>#NUM!</v>
      </c>
      <c r="B1148" s="48"/>
      <c r="C1148" s="48"/>
    </row>
    <row r="1149" spans="1:3" x14ac:dyDescent="0.25">
      <c r="A1149" s="42" t="e">
        <f t="shared" si="20"/>
        <v>#NUM!</v>
      </c>
      <c r="B1149" s="48"/>
      <c r="C1149" s="48"/>
    </row>
    <row r="1150" spans="1:3" x14ac:dyDescent="0.25">
      <c r="A1150" s="42" t="e">
        <f t="shared" si="20"/>
        <v>#NUM!</v>
      </c>
      <c r="B1150" s="48"/>
      <c r="C1150" s="48"/>
    </row>
    <row r="1151" spans="1:3" x14ac:dyDescent="0.25">
      <c r="A1151" s="42" t="e">
        <f t="shared" si="20"/>
        <v>#NUM!</v>
      </c>
      <c r="B1151" s="48"/>
      <c r="C1151" s="48"/>
    </row>
    <row r="1152" spans="1:3" x14ac:dyDescent="0.25">
      <c r="A1152" s="42" t="e">
        <f t="shared" si="20"/>
        <v>#NUM!</v>
      </c>
      <c r="B1152" s="48"/>
      <c r="C1152" s="48"/>
    </row>
    <row r="1153" spans="1:3" x14ac:dyDescent="0.25">
      <c r="A1153" s="42" t="e">
        <f t="shared" si="20"/>
        <v>#NUM!</v>
      </c>
      <c r="B1153" s="48"/>
      <c r="C1153" s="48"/>
    </row>
    <row r="1154" spans="1:3" x14ac:dyDescent="0.25">
      <c r="A1154" s="42" t="e">
        <f t="shared" si="20"/>
        <v>#NUM!</v>
      </c>
      <c r="B1154" s="48"/>
      <c r="C1154" s="48"/>
    </row>
    <row r="1155" spans="1:3" x14ac:dyDescent="0.25">
      <c r="A1155" s="42" t="e">
        <f t="shared" si="20"/>
        <v>#NUM!</v>
      </c>
      <c r="B1155" s="48"/>
      <c r="C1155" s="48"/>
    </row>
    <row r="1156" spans="1:3" x14ac:dyDescent="0.25">
      <c r="A1156" s="42" t="e">
        <f t="shared" si="20"/>
        <v>#NUM!</v>
      </c>
      <c r="B1156" s="48"/>
      <c r="C1156" s="48"/>
    </row>
    <row r="1157" spans="1:3" x14ac:dyDescent="0.25">
      <c r="A1157" s="42" t="e">
        <f t="shared" si="20"/>
        <v>#NUM!</v>
      </c>
      <c r="B1157" s="48"/>
      <c r="C1157" s="48"/>
    </row>
    <row r="1158" spans="1:3" x14ac:dyDescent="0.25">
      <c r="A1158" s="42" t="e">
        <f t="shared" si="20"/>
        <v>#NUM!</v>
      </c>
      <c r="B1158" s="48"/>
      <c r="C1158" s="48"/>
    </row>
    <row r="1159" spans="1:3" x14ac:dyDescent="0.25">
      <c r="A1159" s="42" t="e">
        <f t="shared" ref="A1159:A1222" si="21">IF(A1158="","",IF($J$3-A1158&lt;0.01,"",(A1158+TIME(0,$D$3,0))))</f>
        <v>#NUM!</v>
      </c>
      <c r="B1159" s="48"/>
      <c r="C1159" s="48"/>
    </row>
    <row r="1160" spans="1:3" x14ac:dyDescent="0.25">
      <c r="A1160" s="42" t="e">
        <f t="shared" si="21"/>
        <v>#NUM!</v>
      </c>
      <c r="B1160" s="48"/>
      <c r="C1160" s="48"/>
    </row>
    <row r="1161" spans="1:3" x14ac:dyDescent="0.25">
      <c r="A1161" s="42" t="e">
        <f t="shared" si="21"/>
        <v>#NUM!</v>
      </c>
      <c r="B1161" s="48"/>
      <c r="C1161" s="48"/>
    </row>
    <row r="1162" spans="1:3" x14ac:dyDescent="0.25">
      <c r="A1162" s="42" t="e">
        <f t="shared" si="21"/>
        <v>#NUM!</v>
      </c>
      <c r="B1162" s="48"/>
      <c r="C1162" s="48"/>
    </row>
    <row r="1163" spans="1:3" x14ac:dyDescent="0.25">
      <c r="A1163" s="42" t="e">
        <f t="shared" si="21"/>
        <v>#NUM!</v>
      </c>
      <c r="B1163" s="48"/>
      <c r="C1163" s="48"/>
    </row>
    <row r="1164" spans="1:3" x14ac:dyDescent="0.25">
      <c r="A1164" s="42" t="e">
        <f t="shared" si="21"/>
        <v>#NUM!</v>
      </c>
      <c r="B1164" s="48"/>
      <c r="C1164" s="48"/>
    </row>
    <row r="1165" spans="1:3" x14ac:dyDescent="0.25">
      <c r="A1165" s="42" t="e">
        <f t="shared" si="21"/>
        <v>#NUM!</v>
      </c>
      <c r="B1165" s="48"/>
      <c r="C1165" s="48"/>
    </row>
    <row r="1166" spans="1:3" x14ac:dyDescent="0.25">
      <c r="A1166" s="42" t="e">
        <f t="shared" si="21"/>
        <v>#NUM!</v>
      </c>
      <c r="B1166" s="48"/>
      <c r="C1166" s="48"/>
    </row>
    <row r="1167" spans="1:3" x14ac:dyDescent="0.25">
      <c r="A1167" s="42" t="e">
        <f t="shared" si="21"/>
        <v>#NUM!</v>
      </c>
      <c r="B1167" s="48"/>
      <c r="C1167" s="48"/>
    </row>
    <row r="1168" spans="1:3" x14ac:dyDescent="0.25">
      <c r="A1168" s="42" t="e">
        <f t="shared" si="21"/>
        <v>#NUM!</v>
      </c>
      <c r="B1168" s="48"/>
      <c r="C1168" s="48"/>
    </row>
    <row r="1169" spans="1:3" x14ac:dyDescent="0.25">
      <c r="A1169" s="42" t="e">
        <f t="shared" si="21"/>
        <v>#NUM!</v>
      </c>
      <c r="B1169" s="48"/>
      <c r="C1169" s="48"/>
    </row>
    <row r="1170" spans="1:3" x14ac:dyDescent="0.25">
      <c r="A1170" s="42" t="e">
        <f t="shared" si="21"/>
        <v>#NUM!</v>
      </c>
      <c r="B1170" s="48"/>
      <c r="C1170" s="48"/>
    </row>
    <row r="1171" spans="1:3" x14ac:dyDescent="0.25">
      <c r="A1171" s="42" t="e">
        <f t="shared" si="21"/>
        <v>#NUM!</v>
      </c>
      <c r="B1171" s="48"/>
      <c r="C1171" s="48"/>
    </row>
    <row r="1172" spans="1:3" x14ac:dyDescent="0.25">
      <c r="A1172" s="42" t="e">
        <f t="shared" si="21"/>
        <v>#NUM!</v>
      </c>
      <c r="B1172" s="48"/>
      <c r="C1172" s="48"/>
    </row>
    <row r="1173" spans="1:3" x14ac:dyDescent="0.25">
      <c r="A1173" s="42" t="e">
        <f t="shared" si="21"/>
        <v>#NUM!</v>
      </c>
      <c r="B1173" s="48"/>
      <c r="C1173" s="48"/>
    </row>
    <row r="1174" spans="1:3" x14ac:dyDescent="0.25">
      <c r="A1174" s="42" t="e">
        <f t="shared" si="21"/>
        <v>#NUM!</v>
      </c>
      <c r="B1174" s="48"/>
      <c r="C1174" s="48"/>
    </row>
    <row r="1175" spans="1:3" x14ac:dyDescent="0.25">
      <c r="A1175" s="42" t="e">
        <f t="shared" si="21"/>
        <v>#NUM!</v>
      </c>
      <c r="B1175" s="48"/>
      <c r="C1175" s="48"/>
    </row>
    <row r="1176" spans="1:3" x14ac:dyDescent="0.25">
      <c r="A1176" s="42" t="e">
        <f t="shared" si="21"/>
        <v>#NUM!</v>
      </c>
      <c r="B1176" s="48"/>
      <c r="C1176" s="48"/>
    </row>
    <row r="1177" spans="1:3" x14ac:dyDescent="0.25">
      <c r="A1177" s="42" t="e">
        <f t="shared" si="21"/>
        <v>#NUM!</v>
      </c>
      <c r="B1177" s="48"/>
      <c r="C1177" s="48"/>
    </row>
    <row r="1178" spans="1:3" x14ac:dyDescent="0.25">
      <c r="A1178" s="42" t="e">
        <f t="shared" si="21"/>
        <v>#NUM!</v>
      </c>
      <c r="B1178" s="48"/>
      <c r="C1178" s="48"/>
    </row>
    <row r="1179" spans="1:3" x14ac:dyDescent="0.25">
      <c r="A1179" s="42" t="e">
        <f t="shared" si="21"/>
        <v>#NUM!</v>
      </c>
      <c r="B1179" s="48"/>
      <c r="C1179" s="48"/>
    </row>
    <row r="1180" spans="1:3" x14ac:dyDescent="0.25">
      <c r="A1180" s="42" t="e">
        <f t="shared" si="21"/>
        <v>#NUM!</v>
      </c>
      <c r="B1180" s="48"/>
      <c r="C1180" s="48"/>
    </row>
    <row r="1181" spans="1:3" x14ac:dyDescent="0.25">
      <c r="A1181" s="42" t="e">
        <f t="shared" si="21"/>
        <v>#NUM!</v>
      </c>
      <c r="B1181" s="48"/>
      <c r="C1181" s="48"/>
    </row>
    <row r="1182" spans="1:3" x14ac:dyDescent="0.25">
      <c r="A1182" s="42" t="e">
        <f t="shared" si="21"/>
        <v>#NUM!</v>
      </c>
      <c r="B1182" s="48"/>
      <c r="C1182" s="48"/>
    </row>
    <row r="1183" spans="1:3" x14ac:dyDescent="0.25">
      <c r="A1183" s="42" t="e">
        <f t="shared" si="21"/>
        <v>#NUM!</v>
      </c>
      <c r="B1183" s="48"/>
      <c r="C1183" s="48"/>
    </row>
    <row r="1184" spans="1:3" x14ac:dyDescent="0.25">
      <c r="A1184" s="42" t="e">
        <f t="shared" si="21"/>
        <v>#NUM!</v>
      </c>
      <c r="B1184" s="48"/>
      <c r="C1184" s="48"/>
    </row>
    <row r="1185" spans="1:3" x14ac:dyDescent="0.25">
      <c r="A1185" s="42" t="e">
        <f t="shared" si="21"/>
        <v>#NUM!</v>
      </c>
      <c r="B1185" s="48"/>
      <c r="C1185" s="48"/>
    </row>
    <row r="1186" spans="1:3" x14ac:dyDescent="0.25">
      <c r="A1186" s="42" t="e">
        <f t="shared" si="21"/>
        <v>#NUM!</v>
      </c>
      <c r="B1186" s="48"/>
      <c r="C1186" s="48"/>
    </row>
    <row r="1187" spans="1:3" x14ac:dyDescent="0.25">
      <c r="A1187" s="42" t="e">
        <f t="shared" si="21"/>
        <v>#NUM!</v>
      </c>
      <c r="B1187" s="48"/>
      <c r="C1187" s="48"/>
    </row>
    <row r="1188" spans="1:3" x14ac:dyDescent="0.25">
      <c r="A1188" s="42" t="e">
        <f t="shared" si="21"/>
        <v>#NUM!</v>
      </c>
      <c r="B1188" s="48"/>
      <c r="C1188" s="48"/>
    </row>
    <row r="1189" spans="1:3" x14ac:dyDescent="0.25">
      <c r="A1189" s="42" t="e">
        <f t="shared" si="21"/>
        <v>#NUM!</v>
      </c>
      <c r="B1189" s="48"/>
      <c r="C1189" s="48"/>
    </row>
    <row r="1190" spans="1:3" x14ac:dyDescent="0.25">
      <c r="A1190" s="42" t="e">
        <f t="shared" si="21"/>
        <v>#NUM!</v>
      </c>
      <c r="B1190" s="48"/>
      <c r="C1190" s="48"/>
    </row>
    <row r="1191" spans="1:3" x14ac:dyDescent="0.25">
      <c r="A1191" s="42" t="e">
        <f t="shared" si="21"/>
        <v>#NUM!</v>
      </c>
      <c r="B1191" s="48"/>
      <c r="C1191" s="48"/>
    </row>
    <row r="1192" spans="1:3" x14ac:dyDescent="0.25">
      <c r="A1192" s="42" t="e">
        <f t="shared" si="21"/>
        <v>#NUM!</v>
      </c>
      <c r="B1192" s="48"/>
      <c r="C1192" s="48"/>
    </row>
    <row r="1193" spans="1:3" x14ac:dyDescent="0.25">
      <c r="A1193" s="42" t="e">
        <f t="shared" si="21"/>
        <v>#NUM!</v>
      </c>
      <c r="B1193" s="48"/>
      <c r="C1193" s="48"/>
    </row>
    <row r="1194" spans="1:3" x14ac:dyDescent="0.25">
      <c r="A1194" s="42" t="e">
        <f t="shared" si="21"/>
        <v>#NUM!</v>
      </c>
      <c r="B1194" s="48"/>
      <c r="C1194" s="48"/>
    </row>
    <row r="1195" spans="1:3" x14ac:dyDescent="0.25">
      <c r="A1195" s="42" t="e">
        <f t="shared" si="21"/>
        <v>#NUM!</v>
      </c>
      <c r="B1195" s="48"/>
      <c r="C1195" s="48"/>
    </row>
    <row r="1196" spans="1:3" x14ac:dyDescent="0.25">
      <c r="A1196" s="42" t="e">
        <f t="shared" si="21"/>
        <v>#NUM!</v>
      </c>
      <c r="B1196" s="48"/>
      <c r="C1196" s="48"/>
    </row>
    <row r="1197" spans="1:3" x14ac:dyDescent="0.25">
      <c r="A1197" s="42" t="e">
        <f t="shared" si="21"/>
        <v>#NUM!</v>
      </c>
      <c r="B1197" s="48"/>
      <c r="C1197" s="48"/>
    </row>
    <row r="1198" spans="1:3" x14ac:dyDescent="0.25">
      <c r="A1198" s="42" t="e">
        <f t="shared" si="21"/>
        <v>#NUM!</v>
      </c>
      <c r="B1198" s="48"/>
      <c r="C1198" s="48"/>
    </row>
    <row r="1199" spans="1:3" x14ac:dyDescent="0.25">
      <c r="A1199" s="42" t="e">
        <f t="shared" si="21"/>
        <v>#NUM!</v>
      </c>
      <c r="B1199" s="48"/>
      <c r="C1199" s="48"/>
    </row>
    <row r="1200" spans="1:3" x14ac:dyDescent="0.25">
      <c r="A1200" s="42" t="e">
        <f t="shared" si="21"/>
        <v>#NUM!</v>
      </c>
      <c r="B1200" s="48"/>
      <c r="C1200" s="48"/>
    </row>
    <row r="1201" spans="1:3" x14ac:dyDescent="0.25">
      <c r="A1201" s="42" t="e">
        <f t="shared" si="21"/>
        <v>#NUM!</v>
      </c>
      <c r="B1201" s="48"/>
      <c r="C1201" s="48"/>
    </row>
    <row r="1202" spans="1:3" x14ac:dyDescent="0.25">
      <c r="A1202" s="42" t="e">
        <f t="shared" si="21"/>
        <v>#NUM!</v>
      </c>
      <c r="B1202" s="48"/>
      <c r="C1202" s="48"/>
    </row>
    <row r="1203" spans="1:3" x14ac:dyDescent="0.25">
      <c r="A1203" s="42" t="e">
        <f t="shared" si="21"/>
        <v>#NUM!</v>
      </c>
      <c r="B1203" s="48"/>
      <c r="C1203" s="48"/>
    </row>
    <row r="1204" spans="1:3" x14ac:dyDescent="0.25">
      <c r="A1204" s="42" t="e">
        <f t="shared" si="21"/>
        <v>#NUM!</v>
      </c>
      <c r="B1204" s="48"/>
      <c r="C1204" s="48"/>
    </row>
    <row r="1205" spans="1:3" x14ac:dyDescent="0.25">
      <c r="A1205" s="42" t="e">
        <f t="shared" si="21"/>
        <v>#NUM!</v>
      </c>
      <c r="B1205" s="48"/>
      <c r="C1205" s="48"/>
    </row>
    <row r="1206" spans="1:3" x14ac:dyDescent="0.25">
      <c r="A1206" s="42" t="e">
        <f t="shared" si="21"/>
        <v>#NUM!</v>
      </c>
      <c r="B1206" s="48"/>
      <c r="C1206" s="48"/>
    </row>
    <row r="1207" spans="1:3" x14ac:dyDescent="0.25">
      <c r="A1207" s="42" t="e">
        <f t="shared" si="21"/>
        <v>#NUM!</v>
      </c>
      <c r="B1207" s="48"/>
      <c r="C1207" s="48"/>
    </row>
    <row r="1208" spans="1:3" x14ac:dyDescent="0.25">
      <c r="A1208" s="42" t="e">
        <f t="shared" si="21"/>
        <v>#NUM!</v>
      </c>
      <c r="B1208" s="48"/>
      <c r="C1208" s="48"/>
    </row>
    <row r="1209" spans="1:3" x14ac:dyDescent="0.25">
      <c r="A1209" s="42" t="e">
        <f t="shared" si="21"/>
        <v>#NUM!</v>
      </c>
      <c r="B1209" s="48"/>
      <c r="C1209" s="48"/>
    </row>
    <row r="1210" spans="1:3" x14ac:dyDescent="0.25">
      <c r="A1210" s="42" t="e">
        <f t="shared" si="21"/>
        <v>#NUM!</v>
      </c>
      <c r="B1210" s="48"/>
      <c r="C1210" s="48"/>
    </row>
    <row r="1211" spans="1:3" x14ac:dyDescent="0.25">
      <c r="A1211" s="42" t="e">
        <f t="shared" si="21"/>
        <v>#NUM!</v>
      </c>
      <c r="B1211" s="48"/>
      <c r="C1211" s="48"/>
    </row>
    <row r="1212" spans="1:3" x14ac:dyDescent="0.25">
      <c r="A1212" s="42" t="e">
        <f t="shared" si="21"/>
        <v>#NUM!</v>
      </c>
      <c r="B1212" s="48"/>
      <c r="C1212" s="48"/>
    </row>
    <row r="1213" spans="1:3" x14ac:dyDescent="0.25">
      <c r="A1213" s="42" t="e">
        <f t="shared" si="21"/>
        <v>#NUM!</v>
      </c>
      <c r="B1213" s="48"/>
      <c r="C1213" s="48"/>
    </row>
    <row r="1214" spans="1:3" x14ac:dyDescent="0.25">
      <c r="A1214" s="42" t="e">
        <f t="shared" si="21"/>
        <v>#NUM!</v>
      </c>
      <c r="B1214" s="48"/>
      <c r="C1214" s="48"/>
    </row>
    <row r="1215" spans="1:3" x14ac:dyDescent="0.25">
      <c r="A1215" s="42" t="e">
        <f t="shared" si="21"/>
        <v>#NUM!</v>
      </c>
      <c r="B1215" s="48"/>
      <c r="C1215" s="48"/>
    </row>
    <row r="1216" spans="1:3" x14ac:dyDescent="0.25">
      <c r="A1216" s="42" t="e">
        <f t="shared" si="21"/>
        <v>#NUM!</v>
      </c>
      <c r="B1216" s="48"/>
      <c r="C1216" s="48"/>
    </row>
    <row r="1217" spans="1:3" x14ac:dyDescent="0.25">
      <c r="A1217" s="42" t="e">
        <f t="shared" si="21"/>
        <v>#NUM!</v>
      </c>
      <c r="B1217" s="48"/>
      <c r="C1217" s="48"/>
    </row>
    <row r="1218" spans="1:3" x14ac:dyDescent="0.25">
      <c r="A1218" s="42" t="e">
        <f t="shared" si="21"/>
        <v>#NUM!</v>
      </c>
      <c r="B1218" s="48"/>
      <c r="C1218" s="48"/>
    </row>
    <row r="1219" spans="1:3" x14ac:dyDescent="0.25">
      <c r="A1219" s="42" t="e">
        <f t="shared" si="21"/>
        <v>#NUM!</v>
      </c>
      <c r="B1219" s="48"/>
      <c r="C1219" s="48"/>
    </row>
    <row r="1220" spans="1:3" x14ac:dyDescent="0.25">
      <c r="A1220" s="42" t="e">
        <f t="shared" si="21"/>
        <v>#NUM!</v>
      </c>
      <c r="B1220" s="48"/>
      <c r="C1220" s="48"/>
    </row>
    <row r="1221" spans="1:3" x14ac:dyDescent="0.25">
      <c r="A1221" s="42" t="e">
        <f t="shared" si="21"/>
        <v>#NUM!</v>
      </c>
      <c r="B1221" s="48"/>
      <c r="C1221" s="48"/>
    </row>
    <row r="1222" spans="1:3" x14ac:dyDescent="0.25">
      <c r="A1222" s="42" t="e">
        <f t="shared" si="21"/>
        <v>#NUM!</v>
      </c>
      <c r="B1222" s="48"/>
      <c r="C1222" s="48"/>
    </row>
    <row r="1223" spans="1:3" x14ac:dyDescent="0.25">
      <c r="A1223" s="42" t="e">
        <f t="shared" ref="A1223:A1286" si="22">IF(A1222="","",IF($J$3-A1222&lt;0.01,"",(A1222+TIME(0,$D$3,0))))</f>
        <v>#NUM!</v>
      </c>
      <c r="B1223" s="48"/>
      <c r="C1223" s="48"/>
    </row>
    <row r="1224" spans="1:3" x14ac:dyDescent="0.25">
      <c r="A1224" s="42" t="e">
        <f t="shared" si="22"/>
        <v>#NUM!</v>
      </c>
      <c r="B1224" s="48"/>
      <c r="C1224" s="48"/>
    </row>
    <row r="1225" spans="1:3" x14ac:dyDescent="0.25">
      <c r="A1225" s="42" t="e">
        <f t="shared" si="22"/>
        <v>#NUM!</v>
      </c>
      <c r="B1225" s="48"/>
      <c r="C1225" s="48"/>
    </row>
    <row r="1226" spans="1:3" x14ac:dyDescent="0.25">
      <c r="A1226" s="42" t="e">
        <f t="shared" si="22"/>
        <v>#NUM!</v>
      </c>
      <c r="B1226" s="48"/>
      <c r="C1226" s="48"/>
    </row>
    <row r="1227" spans="1:3" x14ac:dyDescent="0.25">
      <c r="A1227" s="42" t="e">
        <f t="shared" si="22"/>
        <v>#NUM!</v>
      </c>
      <c r="B1227" s="48"/>
      <c r="C1227" s="48"/>
    </row>
    <row r="1228" spans="1:3" x14ac:dyDescent="0.25">
      <c r="A1228" s="42" t="e">
        <f t="shared" si="22"/>
        <v>#NUM!</v>
      </c>
      <c r="B1228" s="48"/>
      <c r="C1228" s="48"/>
    </row>
    <row r="1229" spans="1:3" x14ac:dyDescent="0.25">
      <c r="A1229" s="42" t="e">
        <f t="shared" si="22"/>
        <v>#NUM!</v>
      </c>
      <c r="B1229" s="48"/>
      <c r="C1229" s="48"/>
    </row>
    <row r="1230" spans="1:3" x14ac:dyDescent="0.25">
      <c r="A1230" s="42" t="e">
        <f t="shared" si="22"/>
        <v>#NUM!</v>
      </c>
      <c r="B1230" s="48"/>
      <c r="C1230" s="48"/>
    </row>
    <row r="1231" spans="1:3" x14ac:dyDescent="0.25">
      <c r="A1231" s="42" t="e">
        <f t="shared" si="22"/>
        <v>#NUM!</v>
      </c>
      <c r="B1231" s="48"/>
      <c r="C1231" s="48"/>
    </row>
    <row r="1232" spans="1:3" x14ac:dyDescent="0.25">
      <c r="A1232" s="42" t="e">
        <f t="shared" si="22"/>
        <v>#NUM!</v>
      </c>
      <c r="B1232" s="48"/>
      <c r="C1232" s="48"/>
    </row>
    <row r="1233" spans="1:3" x14ac:dyDescent="0.25">
      <c r="A1233" s="42" t="e">
        <f t="shared" si="22"/>
        <v>#NUM!</v>
      </c>
      <c r="B1233" s="48"/>
      <c r="C1233" s="48"/>
    </row>
    <row r="1234" spans="1:3" x14ac:dyDescent="0.25">
      <c r="A1234" s="42" t="e">
        <f t="shared" si="22"/>
        <v>#NUM!</v>
      </c>
      <c r="B1234" s="48"/>
      <c r="C1234" s="48"/>
    </row>
    <row r="1235" spans="1:3" x14ac:dyDescent="0.25">
      <c r="A1235" s="42" t="e">
        <f t="shared" si="22"/>
        <v>#NUM!</v>
      </c>
      <c r="B1235" s="48"/>
      <c r="C1235" s="48"/>
    </row>
    <row r="1236" spans="1:3" x14ac:dyDescent="0.25">
      <c r="A1236" s="42" t="e">
        <f t="shared" si="22"/>
        <v>#NUM!</v>
      </c>
      <c r="B1236" s="48"/>
      <c r="C1236" s="48"/>
    </row>
    <row r="1237" spans="1:3" x14ac:dyDescent="0.25">
      <c r="A1237" s="42" t="e">
        <f t="shared" si="22"/>
        <v>#NUM!</v>
      </c>
      <c r="B1237" s="48"/>
      <c r="C1237" s="48"/>
    </row>
    <row r="1238" spans="1:3" x14ac:dyDescent="0.25">
      <c r="A1238" s="42" t="e">
        <f t="shared" si="22"/>
        <v>#NUM!</v>
      </c>
      <c r="B1238" s="48"/>
      <c r="C1238" s="48"/>
    </row>
    <row r="1239" spans="1:3" x14ac:dyDescent="0.25">
      <c r="A1239" s="42" t="e">
        <f t="shared" si="22"/>
        <v>#NUM!</v>
      </c>
      <c r="B1239" s="48"/>
      <c r="C1239" s="48"/>
    </row>
    <row r="1240" spans="1:3" x14ac:dyDescent="0.25">
      <c r="A1240" s="42" t="e">
        <f t="shared" si="22"/>
        <v>#NUM!</v>
      </c>
      <c r="B1240" s="48"/>
      <c r="C1240" s="48"/>
    </row>
    <row r="1241" spans="1:3" x14ac:dyDescent="0.25">
      <c r="A1241" s="42" t="e">
        <f t="shared" si="22"/>
        <v>#NUM!</v>
      </c>
      <c r="B1241" s="48"/>
      <c r="C1241" s="48"/>
    </row>
    <row r="1242" spans="1:3" x14ac:dyDescent="0.25">
      <c r="A1242" s="42" t="e">
        <f t="shared" si="22"/>
        <v>#NUM!</v>
      </c>
      <c r="B1242" s="48"/>
      <c r="C1242" s="48"/>
    </row>
    <row r="1243" spans="1:3" x14ac:dyDescent="0.25">
      <c r="A1243" s="42" t="e">
        <f t="shared" si="22"/>
        <v>#NUM!</v>
      </c>
      <c r="B1243" s="48"/>
      <c r="C1243" s="48"/>
    </row>
    <row r="1244" spans="1:3" x14ac:dyDescent="0.25">
      <c r="A1244" s="42" t="e">
        <f t="shared" si="22"/>
        <v>#NUM!</v>
      </c>
      <c r="B1244" s="48"/>
      <c r="C1244" s="48"/>
    </row>
    <row r="1245" spans="1:3" x14ac:dyDescent="0.25">
      <c r="A1245" s="42" t="e">
        <f t="shared" si="22"/>
        <v>#NUM!</v>
      </c>
      <c r="B1245" s="48"/>
      <c r="C1245" s="48"/>
    </row>
    <row r="1246" spans="1:3" x14ac:dyDescent="0.25">
      <c r="A1246" s="42" t="e">
        <f t="shared" si="22"/>
        <v>#NUM!</v>
      </c>
      <c r="B1246" s="48"/>
      <c r="C1246" s="48"/>
    </row>
    <row r="1247" spans="1:3" x14ac:dyDescent="0.25">
      <c r="A1247" s="42" t="e">
        <f t="shared" si="22"/>
        <v>#NUM!</v>
      </c>
      <c r="B1247" s="48"/>
      <c r="C1247" s="48"/>
    </row>
    <row r="1248" spans="1:3" x14ac:dyDescent="0.25">
      <c r="A1248" s="42" t="e">
        <f t="shared" si="22"/>
        <v>#NUM!</v>
      </c>
      <c r="B1248" s="48"/>
      <c r="C1248" s="48"/>
    </row>
    <row r="1249" spans="1:3" x14ac:dyDescent="0.25">
      <c r="A1249" s="42" t="e">
        <f t="shared" si="22"/>
        <v>#NUM!</v>
      </c>
      <c r="B1249" s="48"/>
      <c r="C1249" s="48"/>
    </row>
    <row r="1250" spans="1:3" x14ac:dyDescent="0.25">
      <c r="A1250" s="42" t="e">
        <f t="shared" si="22"/>
        <v>#NUM!</v>
      </c>
      <c r="B1250" s="48"/>
      <c r="C1250" s="48"/>
    </row>
    <row r="1251" spans="1:3" x14ac:dyDescent="0.25">
      <c r="A1251" s="42" t="e">
        <f t="shared" si="22"/>
        <v>#NUM!</v>
      </c>
      <c r="B1251" s="48"/>
      <c r="C1251" s="48"/>
    </row>
    <row r="1252" spans="1:3" x14ac:dyDescent="0.25">
      <c r="A1252" s="42" t="e">
        <f t="shared" si="22"/>
        <v>#NUM!</v>
      </c>
      <c r="B1252" s="48"/>
      <c r="C1252" s="48"/>
    </row>
    <row r="1253" spans="1:3" x14ac:dyDescent="0.25">
      <c r="A1253" s="42" t="e">
        <f t="shared" si="22"/>
        <v>#NUM!</v>
      </c>
      <c r="B1253" s="48"/>
      <c r="C1253" s="48"/>
    </row>
    <row r="1254" spans="1:3" x14ac:dyDescent="0.25">
      <c r="A1254" s="42" t="e">
        <f t="shared" si="22"/>
        <v>#NUM!</v>
      </c>
      <c r="B1254" s="48"/>
      <c r="C1254" s="48"/>
    </row>
    <row r="1255" spans="1:3" x14ac:dyDescent="0.25">
      <c r="A1255" s="42" t="e">
        <f t="shared" si="22"/>
        <v>#NUM!</v>
      </c>
      <c r="B1255" s="48"/>
      <c r="C1255" s="48"/>
    </row>
    <row r="1256" spans="1:3" x14ac:dyDescent="0.25">
      <c r="A1256" s="42" t="e">
        <f t="shared" si="22"/>
        <v>#NUM!</v>
      </c>
      <c r="B1256" s="48"/>
      <c r="C1256" s="48"/>
    </row>
    <row r="1257" spans="1:3" x14ac:dyDescent="0.25">
      <c r="A1257" s="42" t="e">
        <f t="shared" si="22"/>
        <v>#NUM!</v>
      </c>
      <c r="B1257" s="48"/>
      <c r="C1257" s="48"/>
    </row>
    <row r="1258" spans="1:3" x14ac:dyDescent="0.25">
      <c r="A1258" s="42" t="e">
        <f t="shared" si="22"/>
        <v>#NUM!</v>
      </c>
      <c r="B1258" s="48"/>
      <c r="C1258" s="48"/>
    </row>
    <row r="1259" spans="1:3" x14ac:dyDescent="0.25">
      <c r="A1259" s="42" t="e">
        <f t="shared" si="22"/>
        <v>#NUM!</v>
      </c>
      <c r="B1259" s="48"/>
      <c r="C1259" s="48"/>
    </row>
    <row r="1260" spans="1:3" x14ac:dyDescent="0.25">
      <c r="A1260" s="42" t="e">
        <f t="shared" si="22"/>
        <v>#NUM!</v>
      </c>
      <c r="B1260" s="48"/>
      <c r="C1260" s="48"/>
    </row>
    <row r="1261" spans="1:3" x14ac:dyDescent="0.25">
      <c r="A1261" s="42" t="e">
        <f t="shared" si="22"/>
        <v>#NUM!</v>
      </c>
      <c r="B1261" s="48"/>
      <c r="C1261" s="48"/>
    </row>
    <row r="1262" spans="1:3" x14ac:dyDescent="0.25">
      <c r="A1262" s="42" t="e">
        <f t="shared" si="22"/>
        <v>#NUM!</v>
      </c>
      <c r="B1262" s="48"/>
      <c r="C1262" s="48"/>
    </row>
    <row r="1263" spans="1:3" x14ac:dyDescent="0.25">
      <c r="A1263" s="42" t="e">
        <f t="shared" si="22"/>
        <v>#NUM!</v>
      </c>
      <c r="B1263" s="48"/>
      <c r="C1263" s="48"/>
    </row>
    <row r="1264" spans="1:3" x14ac:dyDescent="0.25">
      <c r="A1264" s="42" t="e">
        <f t="shared" si="22"/>
        <v>#NUM!</v>
      </c>
      <c r="B1264" s="48"/>
      <c r="C1264" s="48"/>
    </row>
    <row r="1265" spans="1:3" x14ac:dyDescent="0.25">
      <c r="A1265" s="42" t="e">
        <f t="shared" si="22"/>
        <v>#NUM!</v>
      </c>
      <c r="B1265" s="48"/>
      <c r="C1265" s="48"/>
    </row>
    <row r="1266" spans="1:3" x14ac:dyDescent="0.25">
      <c r="A1266" s="42" t="e">
        <f t="shared" si="22"/>
        <v>#NUM!</v>
      </c>
      <c r="B1266" s="48"/>
      <c r="C1266" s="48"/>
    </row>
    <row r="1267" spans="1:3" x14ac:dyDescent="0.25">
      <c r="A1267" s="42" t="e">
        <f t="shared" si="22"/>
        <v>#NUM!</v>
      </c>
      <c r="B1267" s="48"/>
      <c r="C1267" s="48"/>
    </row>
    <row r="1268" spans="1:3" x14ac:dyDescent="0.25">
      <c r="A1268" s="42" t="e">
        <f t="shared" si="22"/>
        <v>#NUM!</v>
      </c>
      <c r="B1268" s="48"/>
      <c r="C1268" s="48"/>
    </row>
    <row r="1269" spans="1:3" x14ac:dyDescent="0.25">
      <c r="A1269" s="42" t="e">
        <f t="shared" si="22"/>
        <v>#NUM!</v>
      </c>
      <c r="B1269" s="48"/>
      <c r="C1269" s="48"/>
    </row>
    <row r="1270" spans="1:3" x14ac:dyDescent="0.25">
      <c r="A1270" s="42" t="e">
        <f t="shared" si="22"/>
        <v>#NUM!</v>
      </c>
      <c r="B1270" s="48"/>
      <c r="C1270" s="48"/>
    </row>
    <row r="1271" spans="1:3" x14ac:dyDescent="0.25">
      <c r="A1271" s="42" t="e">
        <f t="shared" si="22"/>
        <v>#NUM!</v>
      </c>
      <c r="B1271" s="48"/>
      <c r="C1271" s="48"/>
    </row>
    <row r="1272" spans="1:3" x14ac:dyDescent="0.25">
      <c r="A1272" s="42" t="e">
        <f t="shared" si="22"/>
        <v>#NUM!</v>
      </c>
      <c r="B1272" s="48"/>
      <c r="C1272" s="48"/>
    </row>
    <row r="1273" spans="1:3" x14ac:dyDescent="0.25">
      <c r="A1273" s="42" t="e">
        <f t="shared" si="22"/>
        <v>#NUM!</v>
      </c>
      <c r="B1273" s="48"/>
      <c r="C1273" s="48"/>
    </row>
    <row r="1274" spans="1:3" x14ac:dyDescent="0.25">
      <c r="A1274" s="42" t="e">
        <f t="shared" si="22"/>
        <v>#NUM!</v>
      </c>
      <c r="B1274" s="48"/>
      <c r="C1274" s="48"/>
    </row>
    <row r="1275" spans="1:3" x14ac:dyDescent="0.25">
      <c r="A1275" s="42" t="e">
        <f t="shared" si="22"/>
        <v>#NUM!</v>
      </c>
      <c r="B1275" s="48"/>
      <c r="C1275" s="48"/>
    </row>
    <row r="1276" spans="1:3" x14ac:dyDescent="0.25">
      <c r="A1276" s="42" t="e">
        <f t="shared" si="22"/>
        <v>#NUM!</v>
      </c>
      <c r="B1276" s="48"/>
      <c r="C1276" s="48"/>
    </row>
    <row r="1277" spans="1:3" x14ac:dyDescent="0.25">
      <c r="A1277" s="42" t="e">
        <f t="shared" si="22"/>
        <v>#NUM!</v>
      </c>
      <c r="B1277" s="48"/>
      <c r="C1277" s="48"/>
    </row>
    <row r="1278" spans="1:3" x14ac:dyDescent="0.25">
      <c r="A1278" s="42" t="e">
        <f t="shared" si="22"/>
        <v>#NUM!</v>
      </c>
      <c r="B1278" s="48"/>
      <c r="C1278" s="48"/>
    </row>
    <row r="1279" spans="1:3" x14ac:dyDescent="0.25">
      <c r="A1279" s="42" t="e">
        <f t="shared" si="22"/>
        <v>#NUM!</v>
      </c>
      <c r="B1279" s="48"/>
      <c r="C1279" s="48"/>
    </row>
    <row r="1280" spans="1:3" x14ac:dyDescent="0.25">
      <c r="A1280" s="42" t="e">
        <f t="shared" si="22"/>
        <v>#NUM!</v>
      </c>
      <c r="B1280" s="48"/>
      <c r="C1280" s="48"/>
    </row>
    <row r="1281" spans="1:3" x14ac:dyDescent="0.25">
      <c r="A1281" s="42" t="e">
        <f t="shared" si="22"/>
        <v>#NUM!</v>
      </c>
      <c r="B1281" s="48"/>
      <c r="C1281" s="48"/>
    </row>
    <row r="1282" spans="1:3" x14ac:dyDescent="0.25">
      <c r="A1282" s="42" t="e">
        <f t="shared" si="22"/>
        <v>#NUM!</v>
      </c>
      <c r="B1282" s="48"/>
      <c r="C1282" s="48"/>
    </row>
    <row r="1283" spans="1:3" x14ac:dyDescent="0.25">
      <c r="A1283" s="42" t="e">
        <f t="shared" si="22"/>
        <v>#NUM!</v>
      </c>
      <c r="B1283" s="48"/>
      <c r="C1283" s="48"/>
    </row>
    <row r="1284" spans="1:3" x14ac:dyDescent="0.25">
      <c r="A1284" s="42" t="e">
        <f t="shared" si="22"/>
        <v>#NUM!</v>
      </c>
      <c r="B1284" s="48"/>
      <c r="C1284" s="48"/>
    </row>
    <row r="1285" spans="1:3" x14ac:dyDescent="0.25">
      <c r="A1285" s="42" t="e">
        <f t="shared" si="22"/>
        <v>#NUM!</v>
      </c>
      <c r="B1285" s="48"/>
      <c r="C1285" s="48"/>
    </row>
    <row r="1286" spans="1:3" x14ac:dyDescent="0.25">
      <c r="A1286" s="42" t="e">
        <f t="shared" si="22"/>
        <v>#NUM!</v>
      </c>
      <c r="B1286" s="48"/>
      <c r="C1286" s="48"/>
    </row>
    <row r="1287" spans="1:3" x14ac:dyDescent="0.25">
      <c r="A1287" s="42" t="e">
        <f t="shared" ref="A1287:A1350" si="23">IF(A1286="","",IF($J$3-A1286&lt;0.01,"",(A1286+TIME(0,$D$3,0))))</f>
        <v>#NUM!</v>
      </c>
      <c r="B1287" s="48"/>
      <c r="C1287" s="48"/>
    </row>
    <row r="1288" spans="1:3" x14ac:dyDescent="0.25">
      <c r="A1288" s="42" t="e">
        <f t="shared" si="23"/>
        <v>#NUM!</v>
      </c>
      <c r="B1288" s="48"/>
      <c r="C1288" s="48"/>
    </row>
    <row r="1289" spans="1:3" x14ac:dyDescent="0.25">
      <c r="A1289" s="42" t="e">
        <f t="shared" si="23"/>
        <v>#NUM!</v>
      </c>
      <c r="B1289" s="48"/>
      <c r="C1289" s="48"/>
    </row>
    <row r="1290" spans="1:3" x14ac:dyDescent="0.25">
      <c r="A1290" s="42" t="e">
        <f t="shared" si="23"/>
        <v>#NUM!</v>
      </c>
      <c r="B1290" s="48"/>
      <c r="C1290" s="48"/>
    </row>
    <row r="1291" spans="1:3" x14ac:dyDescent="0.25">
      <c r="A1291" s="42" t="e">
        <f t="shared" si="23"/>
        <v>#NUM!</v>
      </c>
      <c r="B1291" s="48"/>
      <c r="C1291" s="48"/>
    </row>
    <row r="1292" spans="1:3" x14ac:dyDescent="0.25">
      <c r="A1292" s="42" t="e">
        <f t="shared" si="23"/>
        <v>#NUM!</v>
      </c>
      <c r="B1292" s="48"/>
      <c r="C1292" s="48"/>
    </row>
    <row r="1293" spans="1:3" x14ac:dyDescent="0.25">
      <c r="A1293" s="42" t="e">
        <f t="shared" si="23"/>
        <v>#NUM!</v>
      </c>
      <c r="B1293" s="48"/>
      <c r="C1293" s="48"/>
    </row>
    <row r="1294" spans="1:3" x14ac:dyDescent="0.25">
      <c r="A1294" s="42" t="e">
        <f t="shared" si="23"/>
        <v>#NUM!</v>
      </c>
      <c r="B1294" s="48"/>
      <c r="C1294" s="48"/>
    </row>
    <row r="1295" spans="1:3" x14ac:dyDescent="0.25">
      <c r="A1295" s="42" t="e">
        <f t="shared" si="23"/>
        <v>#NUM!</v>
      </c>
      <c r="B1295" s="48"/>
      <c r="C1295" s="48"/>
    </row>
    <row r="1296" spans="1:3" x14ac:dyDescent="0.25">
      <c r="A1296" s="42" t="e">
        <f t="shared" si="23"/>
        <v>#NUM!</v>
      </c>
      <c r="B1296" s="48"/>
      <c r="C1296" s="48"/>
    </row>
    <row r="1297" spans="1:3" x14ac:dyDescent="0.25">
      <c r="A1297" s="42" t="e">
        <f t="shared" si="23"/>
        <v>#NUM!</v>
      </c>
      <c r="B1297" s="48"/>
      <c r="C1297" s="48"/>
    </row>
    <row r="1298" spans="1:3" x14ac:dyDescent="0.25">
      <c r="A1298" s="42" t="e">
        <f t="shared" si="23"/>
        <v>#NUM!</v>
      </c>
      <c r="B1298" s="48"/>
      <c r="C1298" s="48"/>
    </row>
    <row r="1299" spans="1:3" x14ac:dyDescent="0.25">
      <c r="A1299" s="42" t="e">
        <f t="shared" si="23"/>
        <v>#NUM!</v>
      </c>
      <c r="B1299" s="48"/>
      <c r="C1299" s="48"/>
    </row>
    <row r="1300" spans="1:3" x14ac:dyDescent="0.25">
      <c r="A1300" s="42" t="e">
        <f t="shared" si="23"/>
        <v>#NUM!</v>
      </c>
      <c r="B1300" s="48"/>
      <c r="C1300" s="48"/>
    </row>
    <row r="1301" spans="1:3" x14ac:dyDescent="0.25">
      <c r="A1301" s="42" t="e">
        <f t="shared" si="23"/>
        <v>#NUM!</v>
      </c>
      <c r="B1301" s="48"/>
      <c r="C1301" s="48"/>
    </row>
    <row r="1302" spans="1:3" x14ac:dyDescent="0.25">
      <c r="A1302" s="42" t="e">
        <f t="shared" si="23"/>
        <v>#NUM!</v>
      </c>
      <c r="B1302" s="48"/>
      <c r="C1302" s="48"/>
    </row>
    <row r="1303" spans="1:3" x14ac:dyDescent="0.25">
      <c r="A1303" s="42" t="e">
        <f t="shared" si="23"/>
        <v>#NUM!</v>
      </c>
      <c r="B1303" s="48"/>
      <c r="C1303" s="48"/>
    </row>
    <row r="1304" spans="1:3" x14ac:dyDescent="0.25">
      <c r="A1304" s="42" t="e">
        <f t="shared" si="23"/>
        <v>#NUM!</v>
      </c>
      <c r="B1304" s="48"/>
      <c r="C1304" s="48"/>
    </row>
    <row r="1305" spans="1:3" x14ac:dyDescent="0.25">
      <c r="A1305" s="42" t="e">
        <f t="shared" si="23"/>
        <v>#NUM!</v>
      </c>
      <c r="B1305" s="48"/>
      <c r="C1305" s="48"/>
    </row>
    <row r="1306" spans="1:3" x14ac:dyDescent="0.25">
      <c r="A1306" s="42" t="e">
        <f t="shared" si="23"/>
        <v>#NUM!</v>
      </c>
      <c r="B1306" s="48"/>
      <c r="C1306" s="48"/>
    </row>
    <row r="1307" spans="1:3" x14ac:dyDescent="0.25">
      <c r="A1307" s="42" t="e">
        <f t="shared" si="23"/>
        <v>#NUM!</v>
      </c>
      <c r="B1307" s="48"/>
      <c r="C1307" s="48"/>
    </row>
    <row r="1308" spans="1:3" x14ac:dyDescent="0.25">
      <c r="A1308" s="42" t="e">
        <f t="shared" si="23"/>
        <v>#NUM!</v>
      </c>
      <c r="B1308" s="48"/>
      <c r="C1308" s="48"/>
    </row>
    <row r="1309" spans="1:3" x14ac:dyDescent="0.25">
      <c r="A1309" s="42" t="e">
        <f t="shared" si="23"/>
        <v>#NUM!</v>
      </c>
      <c r="B1309" s="48"/>
      <c r="C1309" s="48"/>
    </row>
    <row r="1310" spans="1:3" x14ac:dyDescent="0.25">
      <c r="A1310" s="42" t="e">
        <f t="shared" si="23"/>
        <v>#NUM!</v>
      </c>
      <c r="B1310" s="48"/>
      <c r="C1310" s="48"/>
    </row>
    <row r="1311" spans="1:3" x14ac:dyDescent="0.25">
      <c r="A1311" s="42" t="e">
        <f t="shared" si="23"/>
        <v>#NUM!</v>
      </c>
      <c r="B1311" s="48"/>
      <c r="C1311" s="48"/>
    </row>
    <row r="1312" spans="1:3" x14ac:dyDescent="0.25">
      <c r="A1312" s="42" t="e">
        <f t="shared" si="23"/>
        <v>#NUM!</v>
      </c>
      <c r="B1312" s="48"/>
      <c r="C1312" s="48"/>
    </row>
    <row r="1313" spans="1:3" x14ac:dyDescent="0.25">
      <c r="A1313" s="42" t="e">
        <f t="shared" si="23"/>
        <v>#NUM!</v>
      </c>
      <c r="B1313" s="48"/>
      <c r="C1313" s="48"/>
    </row>
    <row r="1314" spans="1:3" x14ac:dyDescent="0.25">
      <c r="A1314" s="42" t="e">
        <f t="shared" si="23"/>
        <v>#NUM!</v>
      </c>
      <c r="B1314" s="48"/>
      <c r="C1314" s="48"/>
    </row>
    <row r="1315" spans="1:3" x14ac:dyDescent="0.25">
      <c r="A1315" s="42" t="e">
        <f t="shared" si="23"/>
        <v>#NUM!</v>
      </c>
      <c r="B1315" s="48"/>
      <c r="C1315" s="48"/>
    </row>
    <row r="1316" spans="1:3" x14ac:dyDescent="0.25">
      <c r="A1316" s="42" t="e">
        <f t="shared" si="23"/>
        <v>#NUM!</v>
      </c>
      <c r="B1316" s="48"/>
      <c r="C1316" s="48"/>
    </row>
    <row r="1317" spans="1:3" x14ac:dyDescent="0.25">
      <c r="A1317" s="42" t="e">
        <f t="shared" si="23"/>
        <v>#NUM!</v>
      </c>
      <c r="B1317" s="48"/>
      <c r="C1317" s="48"/>
    </row>
    <row r="1318" spans="1:3" x14ac:dyDescent="0.25">
      <c r="A1318" s="42" t="e">
        <f t="shared" si="23"/>
        <v>#NUM!</v>
      </c>
      <c r="B1318" s="48"/>
      <c r="C1318" s="48"/>
    </row>
    <row r="1319" spans="1:3" x14ac:dyDescent="0.25">
      <c r="A1319" s="42" t="e">
        <f t="shared" si="23"/>
        <v>#NUM!</v>
      </c>
      <c r="B1319" s="48"/>
      <c r="C1319" s="48"/>
    </row>
    <row r="1320" spans="1:3" x14ac:dyDescent="0.25">
      <c r="A1320" s="42" t="e">
        <f t="shared" si="23"/>
        <v>#NUM!</v>
      </c>
      <c r="B1320" s="48"/>
      <c r="C1320" s="48"/>
    </row>
    <row r="1321" spans="1:3" x14ac:dyDescent="0.25">
      <c r="A1321" s="42" t="e">
        <f t="shared" si="23"/>
        <v>#NUM!</v>
      </c>
      <c r="B1321" s="48"/>
      <c r="C1321" s="48"/>
    </row>
    <row r="1322" spans="1:3" x14ac:dyDescent="0.25">
      <c r="A1322" s="42" t="e">
        <f t="shared" si="23"/>
        <v>#NUM!</v>
      </c>
      <c r="B1322" s="48"/>
      <c r="C1322" s="48"/>
    </row>
    <row r="1323" spans="1:3" x14ac:dyDescent="0.25">
      <c r="A1323" s="42" t="e">
        <f t="shared" si="23"/>
        <v>#NUM!</v>
      </c>
      <c r="B1323" s="48"/>
      <c r="C1323" s="48"/>
    </row>
    <row r="1324" spans="1:3" x14ac:dyDescent="0.25">
      <c r="A1324" s="42" t="e">
        <f t="shared" si="23"/>
        <v>#NUM!</v>
      </c>
      <c r="B1324" s="48"/>
      <c r="C1324" s="48"/>
    </row>
    <row r="1325" spans="1:3" x14ac:dyDescent="0.25">
      <c r="A1325" s="42" t="e">
        <f t="shared" si="23"/>
        <v>#NUM!</v>
      </c>
      <c r="B1325" s="48"/>
      <c r="C1325" s="48"/>
    </row>
    <row r="1326" spans="1:3" x14ac:dyDescent="0.25">
      <c r="A1326" s="42" t="e">
        <f t="shared" si="23"/>
        <v>#NUM!</v>
      </c>
      <c r="B1326" s="48"/>
      <c r="C1326" s="48"/>
    </row>
    <row r="1327" spans="1:3" x14ac:dyDescent="0.25">
      <c r="A1327" s="42" t="e">
        <f t="shared" si="23"/>
        <v>#NUM!</v>
      </c>
      <c r="B1327" s="48"/>
      <c r="C1327" s="48"/>
    </row>
    <row r="1328" spans="1:3" x14ac:dyDescent="0.25">
      <c r="A1328" s="42" t="e">
        <f t="shared" si="23"/>
        <v>#NUM!</v>
      </c>
      <c r="B1328" s="48"/>
      <c r="C1328" s="48"/>
    </row>
    <row r="1329" spans="1:3" x14ac:dyDescent="0.25">
      <c r="A1329" s="42" t="e">
        <f t="shared" si="23"/>
        <v>#NUM!</v>
      </c>
      <c r="B1329" s="48"/>
      <c r="C1329" s="48"/>
    </row>
    <row r="1330" spans="1:3" x14ac:dyDescent="0.25">
      <c r="A1330" s="42" t="e">
        <f t="shared" si="23"/>
        <v>#NUM!</v>
      </c>
      <c r="B1330" s="48"/>
      <c r="C1330" s="48"/>
    </row>
    <row r="1331" spans="1:3" x14ac:dyDescent="0.25">
      <c r="A1331" s="42" t="e">
        <f t="shared" si="23"/>
        <v>#NUM!</v>
      </c>
      <c r="B1331" s="48"/>
      <c r="C1331" s="48"/>
    </row>
    <row r="1332" spans="1:3" x14ac:dyDescent="0.25">
      <c r="A1332" s="42" t="e">
        <f t="shared" si="23"/>
        <v>#NUM!</v>
      </c>
      <c r="B1332" s="48"/>
      <c r="C1332" s="48"/>
    </row>
    <row r="1333" spans="1:3" x14ac:dyDescent="0.25">
      <c r="A1333" s="42" t="e">
        <f t="shared" si="23"/>
        <v>#NUM!</v>
      </c>
      <c r="B1333" s="48"/>
      <c r="C1333" s="48"/>
    </row>
    <row r="1334" spans="1:3" x14ac:dyDescent="0.25">
      <c r="A1334" s="42" t="e">
        <f t="shared" si="23"/>
        <v>#NUM!</v>
      </c>
      <c r="B1334" s="48"/>
      <c r="C1334" s="48"/>
    </row>
    <row r="1335" spans="1:3" x14ac:dyDescent="0.25">
      <c r="A1335" s="42" t="e">
        <f t="shared" si="23"/>
        <v>#NUM!</v>
      </c>
      <c r="B1335" s="48"/>
      <c r="C1335" s="48"/>
    </row>
    <row r="1336" spans="1:3" x14ac:dyDescent="0.25">
      <c r="A1336" s="42" t="e">
        <f t="shared" si="23"/>
        <v>#NUM!</v>
      </c>
      <c r="B1336" s="48"/>
      <c r="C1336" s="48"/>
    </row>
    <row r="1337" spans="1:3" x14ac:dyDescent="0.25">
      <c r="A1337" s="42" t="e">
        <f t="shared" si="23"/>
        <v>#NUM!</v>
      </c>
      <c r="B1337" s="48"/>
      <c r="C1337" s="48"/>
    </row>
    <row r="1338" spans="1:3" x14ac:dyDescent="0.25">
      <c r="A1338" s="42" t="e">
        <f t="shared" si="23"/>
        <v>#NUM!</v>
      </c>
      <c r="B1338" s="48"/>
      <c r="C1338" s="48"/>
    </row>
    <row r="1339" spans="1:3" x14ac:dyDescent="0.25">
      <c r="A1339" s="42" t="e">
        <f t="shared" si="23"/>
        <v>#NUM!</v>
      </c>
      <c r="B1339" s="48"/>
      <c r="C1339" s="48"/>
    </row>
    <row r="1340" spans="1:3" x14ac:dyDescent="0.25">
      <c r="A1340" s="42" t="e">
        <f t="shared" si="23"/>
        <v>#NUM!</v>
      </c>
      <c r="B1340" s="48"/>
      <c r="C1340" s="48"/>
    </row>
    <row r="1341" spans="1:3" x14ac:dyDescent="0.25">
      <c r="A1341" s="42" t="e">
        <f t="shared" si="23"/>
        <v>#NUM!</v>
      </c>
      <c r="B1341" s="48"/>
      <c r="C1341" s="48"/>
    </row>
    <row r="1342" spans="1:3" x14ac:dyDescent="0.25">
      <c r="A1342" s="42" t="e">
        <f t="shared" si="23"/>
        <v>#NUM!</v>
      </c>
      <c r="B1342" s="48"/>
      <c r="C1342" s="48"/>
    </row>
    <row r="1343" spans="1:3" x14ac:dyDescent="0.25">
      <c r="A1343" s="42" t="e">
        <f t="shared" si="23"/>
        <v>#NUM!</v>
      </c>
      <c r="B1343" s="48"/>
      <c r="C1343" s="48"/>
    </row>
    <row r="1344" spans="1:3" x14ac:dyDescent="0.25">
      <c r="A1344" s="42" t="e">
        <f t="shared" si="23"/>
        <v>#NUM!</v>
      </c>
      <c r="B1344" s="48"/>
      <c r="C1344" s="48"/>
    </row>
    <row r="1345" spans="1:3" x14ac:dyDescent="0.25">
      <c r="A1345" s="42" t="e">
        <f t="shared" si="23"/>
        <v>#NUM!</v>
      </c>
      <c r="B1345" s="48"/>
      <c r="C1345" s="48"/>
    </row>
    <row r="1346" spans="1:3" x14ac:dyDescent="0.25">
      <c r="A1346" s="42" t="e">
        <f t="shared" si="23"/>
        <v>#NUM!</v>
      </c>
      <c r="B1346" s="48"/>
      <c r="C1346" s="48"/>
    </row>
    <row r="1347" spans="1:3" x14ac:dyDescent="0.25">
      <c r="A1347" s="42" t="e">
        <f t="shared" si="23"/>
        <v>#NUM!</v>
      </c>
      <c r="B1347" s="48"/>
      <c r="C1347" s="48"/>
    </row>
    <row r="1348" spans="1:3" x14ac:dyDescent="0.25">
      <c r="A1348" s="42" t="e">
        <f t="shared" si="23"/>
        <v>#NUM!</v>
      </c>
      <c r="B1348" s="48"/>
      <c r="C1348" s="48"/>
    </row>
    <row r="1349" spans="1:3" x14ac:dyDescent="0.25">
      <c r="A1349" s="42" t="e">
        <f t="shared" si="23"/>
        <v>#NUM!</v>
      </c>
      <c r="B1349" s="48"/>
      <c r="C1349" s="48"/>
    </row>
    <row r="1350" spans="1:3" x14ac:dyDescent="0.25">
      <c r="A1350" s="42" t="e">
        <f t="shared" si="23"/>
        <v>#NUM!</v>
      </c>
      <c r="B1350" s="48"/>
      <c r="C1350" s="48"/>
    </row>
    <row r="1351" spans="1:3" x14ac:dyDescent="0.25">
      <c r="A1351" s="42" t="e">
        <f t="shared" ref="A1351:A1414" si="24">IF(A1350="","",IF($J$3-A1350&lt;0.01,"",(A1350+TIME(0,$D$3,0))))</f>
        <v>#NUM!</v>
      </c>
      <c r="B1351" s="48"/>
      <c r="C1351" s="48"/>
    </row>
    <row r="1352" spans="1:3" x14ac:dyDescent="0.25">
      <c r="A1352" s="42" t="e">
        <f t="shared" si="24"/>
        <v>#NUM!</v>
      </c>
      <c r="B1352" s="48"/>
      <c r="C1352" s="48"/>
    </row>
    <row r="1353" spans="1:3" x14ac:dyDescent="0.25">
      <c r="A1353" s="42" t="e">
        <f t="shared" si="24"/>
        <v>#NUM!</v>
      </c>
      <c r="B1353" s="48"/>
      <c r="C1353" s="48"/>
    </row>
    <row r="1354" spans="1:3" x14ac:dyDescent="0.25">
      <c r="A1354" s="42" t="e">
        <f t="shared" si="24"/>
        <v>#NUM!</v>
      </c>
      <c r="B1354" s="48"/>
      <c r="C1354" s="48"/>
    </row>
    <row r="1355" spans="1:3" x14ac:dyDescent="0.25">
      <c r="A1355" s="42" t="e">
        <f t="shared" si="24"/>
        <v>#NUM!</v>
      </c>
      <c r="B1355" s="48"/>
      <c r="C1355" s="48"/>
    </row>
    <row r="1356" spans="1:3" x14ac:dyDescent="0.25">
      <c r="A1356" s="42" t="e">
        <f t="shared" si="24"/>
        <v>#NUM!</v>
      </c>
      <c r="B1356" s="48"/>
      <c r="C1356" s="48"/>
    </row>
    <row r="1357" spans="1:3" x14ac:dyDescent="0.25">
      <c r="A1357" s="42" t="e">
        <f t="shared" si="24"/>
        <v>#NUM!</v>
      </c>
      <c r="B1357" s="48"/>
      <c r="C1357" s="48"/>
    </row>
    <row r="1358" spans="1:3" x14ac:dyDescent="0.25">
      <c r="A1358" s="42" t="e">
        <f t="shared" si="24"/>
        <v>#NUM!</v>
      </c>
      <c r="B1358" s="48"/>
      <c r="C1358" s="48"/>
    </row>
    <row r="1359" spans="1:3" x14ac:dyDescent="0.25">
      <c r="A1359" s="42" t="e">
        <f t="shared" si="24"/>
        <v>#NUM!</v>
      </c>
      <c r="B1359" s="48"/>
      <c r="C1359" s="48"/>
    </row>
    <row r="1360" spans="1:3" x14ac:dyDescent="0.25">
      <c r="A1360" s="42" t="e">
        <f t="shared" si="24"/>
        <v>#NUM!</v>
      </c>
      <c r="B1360" s="48"/>
      <c r="C1360" s="48"/>
    </row>
    <row r="1361" spans="1:3" x14ac:dyDescent="0.25">
      <c r="A1361" s="42" t="e">
        <f t="shared" si="24"/>
        <v>#NUM!</v>
      </c>
      <c r="B1361" s="48"/>
      <c r="C1361" s="48"/>
    </row>
    <row r="1362" spans="1:3" x14ac:dyDescent="0.25">
      <c r="A1362" s="42" t="e">
        <f t="shared" si="24"/>
        <v>#NUM!</v>
      </c>
      <c r="B1362" s="48"/>
      <c r="C1362" s="48"/>
    </row>
    <row r="1363" spans="1:3" x14ac:dyDescent="0.25">
      <c r="A1363" s="42" t="e">
        <f t="shared" si="24"/>
        <v>#NUM!</v>
      </c>
      <c r="B1363" s="48"/>
      <c r="C1363" s="48"/>
    </row>
    <row r="1364" spans="1:3" x14ac:dyDescent="0.25">
      <c r="A1364" s="42" t="e">
        <f t="shared" si="24"/>
        <v>#NUM!</v>
      </c>
      <c r="B1364" s="48"/>
      <c r="C1364" s="48"/>
    </row>
    <row r="1365" spans="1:3" x14ac:dyDescent="0.25">
      <c r="A1365" s="42" t="e">
        <f t="shared" si="24"/>
        <v>#NUM!</v>
      </c>
      <c r="B1365" s="48"/>
      <c r="C1365" s="48"/>
    </row>
    <row r="1366" spans="1:3" x14ac:dyDescent="0.25">
      <c r="A1366" s="42" t="e">
        <f t="shared" si="24"/>
        <v>#NUM!</v>
      </c>
      <c r="B1366" s="48"/>
      <c r="C1366" s="48"/>
    </row>
    <row r="1367" spans="1:3" x14ac:dyDescent="0.25">
      <c r="A1367" s="42" t="e">
        <f t="shared" si="24"/>
        <v>#NUM!</v>
      </c>
      <c r="B1367" s="48"/>
      <c r="C1367" s="48"/>
    </row>
    <row r="1368" spans="1:3" x14ac:dyDescent="0.25">
      <c r="A1368" s="42" t="e">
        <f t="shared" si="24"/>
        <v>#NUM!</v>
      </c>
      <c r="B1368" s="48"/>
      <c r="C1368" s="48"/>
    </row>
    <row r="1369" spans="1:3" x14ac:dyDescent="0.25">
      <c r="A1369" s="42" t="e">
        <f t="shared" si="24"/>
        <v>#NUM!</v>
      </c>
      <c r="B1369" s="48"/>
      <c r="C1369" s="48"/>
    </row>
    <row r="1370" spans="1:3" x14ac:dyDescent="0.25">
      <c r="A1370" s="42" t="e">
        <f t="shared" si="24"/>
        <v>#NUM!</v>
      </c>
      <c r="B1370" s="48"/>
      <c r="C1370" s="48"/>
    </row>
    <row r="1371" spans="1:3" x14ac:dyDescent="0.25">
      <c r="A1371" s="42" t="e">
        <f t="shared" si="24"/>
        <v>#NUM!</v>
      </c>
      <c r="B1371" s="48"/>
      <c r="C1371" s="48"/>
    </row>
    <row r="1372" spans="1:3" x14ac:dyDescent="0.25">
      <c r="A1372" s="42" t="e">
        <f t="shared" si="24"/>
        <v>#NUM!</v>
      </c>
      <c r="B1372" s="48"/>
      <c r="C1372" s="48"/>
    </row>
    <row r="1373" spans="1:3" x14ac:dyDescent="0.25">
      <c r="A1373" s="42" t="e">
        <f t="shared" si="24"/>
        <v>#NUM!</v>
      </c>
      <c r="B1373" s="48"/>
      <c r="C1373" s="48"/>
    </row>
    <row r="1374" spans="1:3" x14ac:dyDescent="0.25">
      <c r="A1374" s="42" t="e">
        <f t="shared" si="24"/>
        <v>#NUM!</v>
      </c>
      <c r="B1374" s="48"/>
      <c r="C1374" s="48"/>
    </row>
    <row r="1375" spans="1:3" x14ac:dyDescent="0.25">
      <c r="A1375" s="42" t="e">
        <f t="shared" si="24"/>
        <v>#NUM!</v>
      </c>
      <c r="B1375" s="48"/>
      <c r="C1375" s="48"/>
    </row>
    <row r="1376" spans="1:3" x14ac:dyDescent="0.25">
      <c r="A1376" s="42" t="e">
        <f t="shared" si="24"/>
        <v>#NUM!</v>
      </c>
      <c r="B1376" s="48"/>
      <c r="C1376" s="48"/>
    </row>
    <row r="1377" spans="1:3" x14ac:dyDescent="0.25">
      <c r="A1377" s="42" t="e">
        <f t="shared" si="24"/>
        <v>#NUM!</v>
      </c>
      <c r="B1377" s="48"/>
      <c r="C1377" s="48"/>
    </row>
    <row r="1378" spans="1:3" x14ac:dyDescent="0.25">
      <c r="A1378" s="42" t="e">
        <f t="shared" si="24"/>
        <v>#NUM!</v>
      </c>
      <c r="B1378" s="48"/>
      <c r="C1378" s="48"/>
    </row>
    <row r="1379" spans="1:3" x14ac:dyDescent="0.25">
      <c r="A1379" s="42" t="e">
        <f t="shared" si="24"/>
        <v>#NUM!</v>
      </c>
      <c r="B1379" s="48"/>
      <c r="C1379" s="48"/>
    </row>
    <row r="1380" spans="1:3" x14ac:dyDescent="0.25">
      <c r="A1380" s="42" t="e">
        <f t="shared" si="24"/>
        <v>#NUM!</v>
      </c>
      <c r="B1380" s="48"/>
      <c r="C1380" s="48"/>
    </row>
    <row r="1381" spans="1:3" x14ac:dyDescent="0.25">
      <c r="A1381" s="42" t="e">
        <f t="shared" si="24"/>
        <v>#NUM!</v>
      </c>
      <c r="B1381" s="48"/>
      <c r="C1381" s="48"/>
    </row>
    <row r="1382" spans="1:3" x14ac:dyDescent="0.25">
      <c r="A1382" s="42" t="e">
        <f t="shared" si="24"/>
        <v>#NUM!</v>
      </c>
      <c r="B1382" s="48"/>
      <c r="C1382" s="48"/>
    </row>
    <row r="1383" spans="1:3" x14ac:dyDescent="0.25">
      <c r="A1383" s="42" t="e">
        <f t="shared" si="24"/>
        <v>#NUM!</v>
      </c>
      <c r="B1383" s="48"/>
      <c r="C1383" s="48"/>
    </row>
    <row r="1384" spans="1:3" x14ac:dyDescent="0.25">
      <c r="A1384" s="42" t="e">
        <f t="shared" si="24"/>
        <v>#NUM!</v>
      </c>
      <c r="B1384" s="48"/>
      <c r="C1384" s="48"/>
    </row>
    <row r="1385" spans="1:3" x14ac:dyDescent="0.25">
      <c r="A1385" s="42" t="e">
        <f t="shared" si="24"/>
        <v>#NUM!</v>
      </c>
      <c r="B1385" s="48"/>
      <c r="C1385" s="48"/>
    </row>
    <row r="1386" spans="1:3" x14ac:dyDescent="0.25">
      <c r="A1386" s="42" t="e">
        <f t="shared" si="24"/>
        <v>#NUM!</v>
      </c>
      <c r="B1386" s="48"/>
      <c r="C1386" s="48"/>
    </row>
    <row r="1387" spans="1:3" x14ac:dyDescent="0.25">
      <c r="A1387" s="42" t="e">
        <f t="shared" si="24"/>
        <v>#NUM!</v>
      </c>
      <c r="B1387" s="48"/>
      <c r="C1387" s="48"/>
    </row>
    <row r="1388" spans="1:3" x14ac:dyDescent="0.25">
      <c r="A1388" s="42" t="e">
        <f t="shared" si="24"/>
        <v>#NUM!</v>
      </c>
      <c r="B1388" s="48"/>
      <c r="C1388" s="48"/>
    </row>
    <row r="1389" spans="1:3" x14ac:dyDescent="0.25">
      <c r="A1389" s="42" t="e">
        <f t="shared" si="24"/>
        <v>#NUM!</v>
      </c>
      <c r="B1389" s="48"/>
      <c r="C1389" s="48"/>
    </row>
    <row r="1390" spans="1:3" x14ac:dyDescent="0.25">
      <c r="A1390" s="42" t="e">
        <f t="shared" si="24"/>
        <v>#NUM!</v>
      </c>
      <c r="B1390" s="48"/>
      <c r="C1390" s="48"/>
    </row>
    <row r="1391" spans="1:3" x14ac:dyDescent="0.25">
      <c r="A1391" s="42" t="e">
        <f t="shared" si="24"/>
        <v>#NUM!</v>
      </c>
      <c r="B1391" s="48"/>
      <c r="C1391" s="48"/>
    </row>
    <row r="1392" spans="1:3" x14ac:dyDescent="0.25">
      <c r="A1392" s="42" t="e">
        <f t="shared" si="24"/>
        <v>#NUM!</v>
      </c>
      <c r="B1392" s="48"/>
      <c r="C1392" s="48"/>
    </row>
    <row r="1393" spans="1:3" x14ac:dyDescent="0.25">
      <c r="A1393" s="42" t="e">
        <f t="shared" si="24"/>
        <v>#NUM!</v>
      </c>
      <c r="B1393" s="48"/>
      <c r="C1393" s="48"/>
    </row>
    <row r="1394" spans="1:3" x14ac:dyDescent="0.25">
      <c r="A1394" s="42" t="e">
        <f t="shared" si="24"/>
        <v>#NUM!</v>
      </c>
      <c r="B1394" s="48"/>
      <c r="C1394" s="48"/>
    </row>
    <row r="1395" spans="1:3" x14ac:dyDescent="0.25">
      <c r="A1395" s="42" t="e">
        <f t="shared" si="24"/>
        <v>#NUM!</v>
      </c>
      <c r="B1395" s="48"/>
      <c r="C1395" s="48"/>
    </row>
    <row r="1396" spans="1:3" x14ac:dyDescent="0.25">
      <c r="A1396" s="42" t="e">
        <f t="shared" si="24"/>
        <v>#NUM!</v>
      </c>
      <c r="B1396" s="48"/>
      <c r="C1396" s="48"/>
    </row>
    <row r="1397" spans="1:3" x14ac:dyDescent="0.25">
      <c r="A1397" s="42" t="e">
        <f t="shared" si="24"/>
        <v>#NUM!</v>
      </c>
      <c r="B1397" s="48"/>
      <c r="C1397" s="48"/>
    </row>
    <row r="1398" spans="1:3" x14ac:dyDescent="0.25">
      <c r="A1398" s="42" t="e">
        <f t="shared" si="24"/>
        <v>#NUM!</v>
      </c>
      <c r="B1398" s="48"/>
      <c r="C1398" s="48"/>
    </row>
    <row r="1399" spans="1:3" x14ac:dyDescent="0.25">
      <c r="A1399" s="42" t="e">
        <f t="shared" si="24"/>
        <v>#NUM!</v>
      </c>
      <c r="B1399" s="48"/>
      <c r="C1399" s="48"/>
    </row>
    <row r="1400" spans="1:3" x14ac:dyDescent="0.25">
      <c r="A1400" s="42" t="e">
        <f t="shared" si="24"/>
        <v>#NUM!</v>
      </c>
      <c r="B1400" s="48"/>
      <c r="C1400" s="48"/>
    </row>
    <row r="1401" spans="1:3" x14ac:dyDescent="0.25">
      <c r="A1401" s="42" t="e">
        <f t="shared" si="24"/>
        <v>#NUM!</v>
      </c>
      <c r="B1401" s="48"/>
      <c r="C1401" s="48"/>
    </row>
    <row r="1402" spans="1:3" x14ac:dyDescent="0.25">
      <c r="A1402" s="42" t="e">
        <f t="shared" si="24"/>
        <v>#NUM!</v>
      </c>
      <c r="B1402" s="48"/>
      <c r="C1402" s="48"/>
    </row>
    <row r="1403" spans="1:3" x14ac:dyDescent="0.25">
      <c r="A1403" s="42" t="e">
        <f t="shared" si="24"/>
        <v>#NUM!</v>
      </c>
      <c r="B1403" s="48"/>
      <c r="C1403" s="48"/>
    </row>
    <row r="1404" spans="1:3" x14ac:dyDescent="0.25">
      <c r="A1404" s="42" t="e">
        <f t="shared" si="24"/>
        <v>#NUM!</v>
      </c>
      <c r="B1404" s="48"/>
      <c r="C1404" s="48"/>
    </row>
    <row r="1405" spans="1:3" x14ac:dyDescent="0.25">
      <c r="A1405" s="42" t="e">
        <f t="shared" si="24"/>
        <v>#NUM!</v>
      </c>
      <c r="B1405" s="48"/>
      <c r="C1405" s="48"/>
    </row>
    <row r="1406" spans="1:3" x14ac:dyDescent="0.25">
      <c r="A1406" s="42" t="e">
        <f t="shared" si="24"/>
        <v>#NUM!</v>
      </c>
      <c r="B1406" s="48"/>
      <c r="C1406" s="48"/>
    </row>
    <row r="1407" spans="1:3" x14ac:dyDescent="0.25">
      <c r="A1407" s="42" t="e">
        <f t="shared" si="24"/>
        <v>#NUM!</v>
      </c>
      <c r="B1407" s="48"/>
      <c r="C1407" s="48"/>
    </row>
    <row r="1408" spans="1:3" x14ac:dyDescent="0.25">
      <c r="A1408" s="42" t="e">
        <f t="shared" si="24"/>
        <v>#NUM!</v>
      </c>
      <c r="B1408" s="48"/>
      <c r="C1408" s="48"/>
    </row>
    <row r="1409" spans="1:3" x14ac:dyDescent="0.25">
      <c r="A1409" s="42" t="e">
        <f t="shared" si="24"/>
        <v>#NUM!</v>
      </c>
      <c r="B1409" s="48"/>
      <c r="C1409" s="48"/>
    </row>
    <row r="1410" spans="1:3" x14ac:dyDescent="0.25">
      <c r="A1410" s="42" t="e">
        <f t="shared" si="24"/>
        <v>#NUM!</v>
      </c>
      <c r="B1410" s="48"/>
      <c r="C1410" s="48"/>
    </row>
    <row r="1411" spans="1:3" x14ac:dyDescent="0.25">
      <c r="A1411" s="42" t="e">
        <f t="shared" si="24"/>
        <v>#NUM!</v>
      </c>
      <c r="B1411" s="48"/>
      <c r="C1411" s="48"/>
    </row>
    <row r="1412" spans="1:3" x14ac:dyDescent="0.25">
      <c r="A1412" s="42" t="e">
        <f t="shared" si="24"/>
        <v>#NUM!</v>
      </c>
      <c r="B1412" s="48"/>
      <c r="C1412" s="48"/>
    </row>
    <row r="1413" spans="1:3" x14ac:dyDescent="0.25">
      <c r="A1413" s="42" t="e">
        <f t="shared" si="24"/>
        <v>#NUM!</v>
      </c>
      <c r="B1413" s="48"/>
      <c r="C1413" s="48"/>
    </row>
    <row r="1414" spans="1:3" x14ac:dyDescent="0.25">
      <c r="A1414" s="42" t="e">
        <f t="shared" si="24"/>
        <v>#NUM!</v>
      </c>
      <c r="B1414" s="48"/>
      <c r="C1414" s="48"/>
    </row>
    <row r="1415" spans="1:3" x14ac:dyDescent="0.25">
      <c r="A1415" s="42" t="e">
        <f t="shared" ref="A1415:A1478" si="25">IF(A1414="","",IF($J$3-A1414&lt;0.01,"",(A1414+TIME(0,$D$3,0))))</f>
        <v>#NUM!</v>
      </c>
      <c r="B1415" s="48"/>
      <c r="C1415" s="48"/>
    </row>
    <row r="1416" spans="1:3" x14ac:dyDescent="0.25">
      <c r="A1416" s="42" t="e">
        <f t="shared" si="25"/>
        <v>#NUM!</v>
      </c>
      <c r="B1416" s="48"/>
      <c r="C1416" s="48"/>
    </row>
    <row r="1417" spans="1:3" x14ac:dyDescent="0.25">
      <c r="A1417" s="42" t="e">
        <f t="shared" si="25"/>
        <v>#NUM!</v>
      </c>
      <c r="B1417" s="48"/>
      <c r="C1417" s="48"/>
    </row>
    <row r="1418" spans="1:3" x14ac:dyDescent="0.25">
      <c r="A1418" s="42" t="e">
        <f t="shared" si="25"/>
        <v>#NUM!</v>
      </c>
      <c r="B1418" s="48"/>
      <c r="C1418" s="48"/>
    </row>
    <row r="1419" spans="1:3" x14ac:dyDescent="0.25">
      <c r="A1419" s="42" t="e">
        <f t="shared" si="25"/>
        <v>#NUM!</v>
      </c>
      <c r="B1419" s="48"/>
      <c r="C1419" s="48"/>
    </row>
    <row r="1420" spans="1:3" x14ac:dyDescent="0.25">
      <c r="A1420" s="42" t="e">
        <f t="shared" si="25"/>
        <v>#NUM!</v>
      </c>
      <c r="B1420" s="48"/>
      <c r="C1420" s="48"/>
    </row>
    <row r="1421" spans="1:3" x14ac:dyDescent="0.25">
      <c r="A1421" s="42" t="e">
        <f t="shared" si="25"/>
        <v>#NUM!</v>
      </c>
      <c r="B1421" s="48"/>
      <c r="C1421" s="48"/>
    </row>
    <row r="1422" spans="1:3" x14ac:dyDescent="0.25">
      <c r="A1422" s="42" t="e">
        <f t="shared" si="25"/>
        <v>#NUM!</v>
      </c>
      <c r="B1422" s="48"/>
      <c r="C1422" s="48"/>
    </row>
    <row r="1423" spans="1:3" x14ac:dyDescent="0.25">
      <c r="A1423" s="42" t="e">
        <f t="shared" si="25"/>
        <v>#NUM!</v>
      </c>
      <c r="B1423" s="48"/>
      <c r="C1423" s="48"/>
    </row>
    <row r="1424" spans="1:3" x14ac:dyDescent="0.25">
      <c r="A1424" s="42" t="e">
        <f t="shared" si="25"/>
        <v>#NUM!</v>
      </c>
      <c r="B1424" s="48"/>
      <c r="C1424" s="48"/>
    </row>
    <row r="1425" spans="1:3" x14ac:dyDescent="0.25">
      <c r="A1425" s="42" t="e">
        <f t="shared" si="25"/>
        <v>#NUM!</v>
      </c>
      <c r="B1425" s="48"/>
      <c r="C1425" s="48"/>
    </row>
    <row r="1426" spans="1:3" x14ac:dyDescent="0.25">
      <c r="A1426" s="42" t="e">
        <f t="shared" si="25"/>
        <v>#NUM!</v>
      </c>
      <c r="B1426" s="48"/>
      <c r="C1426" s="48"/>
    </row>
    <row r="1427" spans="1:3" x14ac:dyDescent="0.25">
      <c r="A1427" s="42" t="e">
        <f t="shared" si="25"/>
        <v>#NUM!</v>
      </c>
      <c r="B1427" s="48"/>
      <c r="C1427" s="48"/>
    </row>
    <row r="1428" spans="1:3" x14ac:dyDescent="0.25">
      <c r="A1428" s="42" t="e">
        <f t="shared" si="25"/>
        <v>#NUM!</v>
      </c>
      <c r="B1428" s="48"/>
      <c r="C1428" s="48"/>
    </row>
    <row r="1429" spans="1:3" x14ac:dyDescent="0.25">
      <c r="A1429" s="42" t="e">
        <f t="shared" si="25"/>
        <v>#NUM!</v>
      </c>
      <c r="B1429" s="48"/>
      <c r="C1429" s="48"/>
    </row>
    <row r="1430" spans="1:3" x14ac:dyDescent="0.25">
      <c r="A1430" s="42" t="e">
        <f t="shared" si="25"/>
        <v>#NUM!</v>
      </c>
      <c r="B1430" s="48"/>
      <c r="C1430" s="48"/>
    </row>
    <row r="1431" spans="1:3" x14ac:dyDescent="0.25">
      <c r="A1431" s="42" t="e">
        <f t="shared" si="25"/>
        <v>#NUM!</v>
      </c>
      <c r="B1431" s="48"/>
      <c r="C1431" s="48"/>
    </row>
    <row r="1432" spans="1:3" x14ac:dyDescent="0.25">
      <c r="A1432" s="42" t="e">
        <f t="shared" si="25"/>
        <v>#NUM!</v>
      </c>
      <c r="B1432" s="48"/>
      <c r="C1432" s="48"/>
    </row>
    <row r="1433" spans="1:3" x14ac:dyDescent="0.25">
      <c r="A1433" s="42" t="e">
        <f t="shared" si="25"/>
        <v>#NUM!</v>
      </c>
      <c r="B1433" s="48"/>
      <c r="C1433" s="48"/>
    </row>
    <row r="1434" spans="1:3" x14ac:dyDescent="0.25">
      <c r="A1434" s="42" t="e">
        <f t="shared" si="25"/>
        <v>#NUM!</v>
      </c>
      <c r="B1434" s="48"/>
      <c r="C1434" s="48"/>
    </row>
    <row r="1435" spans="1:3" x14ac:dyDescent="0.25">
      <c r="A1435" s="42" t="e">
        <f t="shared" si="25"/>
        <v>#NUM!</v>
      </c>
      <c r="B1435" s="48"/>
      <c r="C1435" s="48"/>
    </row>
    <row r="1436" spans="1:3" x14ac:dyDescent="0.25">
      <c r="A1436" s="42" t="e">
        <f t="shared" si="25"/>
        <v>#NUM!</v>
      </c>
      <c r="B1436" s="48"/>
      <c r="C1436" s="48"/>
    </row>
    <row r="1437" spans="1:3" x14ac:dyDescent="0.25">
      <c r="A1437" s="42" t="e">
        <f t="shared" si="25"/>
        <v>#NUM!</v>
      </c>
      <c r="B1437" s="48"/>
      <c r="C1437" s="48"/>
    </row>
    <row r="1438" spans="1:3" x14ac:dyDescent="0.25">
      <c r="A1438" s="42" t="e">
        <f t="shared" si="25"/>
        <v>#NUM!</v>
      </c>
      <c r="B1438" s="48"/>
      <c r="C1438" s="48"/>
    </row>
    <row r="1439" spans="1:3" x14ac:dyDescent="0.25">
      <c r="A1439" s="42" t="e">
        <f t="shared" si="25"/>
        <v>#NUM!</v>
      </c>
      <c r="B1439" s="48"/>
      <c r="C1439" s="48"/>
    </row>
    <row r="1440" spans="1:3" x14ac:dyDescent="0.25">
      <c r="A1440" s="42" t="e">
        <f t="shared" si="25"/>
        <v>#NUM!</v>
      </c>
      <c r="B1440" s="48"/>
      <c r="C1440" s="48"/>
    </row>
    <row r="1441" spans="1:3" x14ac:dyDescent="0.25">
      <c r="A1441" s="42" t="e">
        <f t="shared" si="25"/>
        <v>#NUM!</v>
      </c>
      <c r="B1441" s="48"/>
      <c r="C1441" s="48"/>
    </row>
    <row r="1442" spans="1:3" x14ac:dyDescent="0.25">
      <c r="A1442" s="42" t="e">
        <f t="shared" si="25"/>
        <v>#NUM!</v>
      </c>
      <c r="B1442" s="48"/>
      <c r="C1442" s="48"/>
    </row>
    <row r="1443" spans="1:3" x14ac:dyDescent="0.25">
      <c r="A1443" s="42" t="e">
        <f t="shared" si="25"/>
        <v>#NUM!</v>
      </c>
      <c r="B1443" s="48"/>
      <c r="C1443" s="48"/>
    </row>
    <row r="1444" spans="1:3" x14ac:dyDescent="0.25">
      <c r="A1444" s="42" t="e">
        <f t="shared" si="25"/>
        <v>#NUM!</v>
      </c>
      <c r="B1444" s="48"/>
      <c r="C1444" s="48"/>
    </row>
    <row r="1445" spans="1:3" x14ac:dyDescent="0.25">
      <c r="A1445" s="42" t="e">
        <f t="shared" si="25"/>
        <v>#NUM!</v>
      </c>
      <c r="B1445" s="48"/>
      <c r="C1445" s="48"/>
    </row>
    <row r="1446" spans="1:3" x14ac:dyDescent="0.25">
      <c r="A1446" s="42" t="e">
        <f t="shared" si="25"/>
        <v>#NUM!</v>
      </c>
      <c r="B1446" s="48"/>
      <c r="C1446" s="48"/>
    </row>
    <row r="1447" spans="1:3" x14ac:dyDescent="0.25">
      <c r="A1447" s="42" t="e">
        <f t="shared" si="25"/>
        <v>#NUM!</v>
      </c>
      <c r="B1447" s="48"/>
      <c r="C1447" s="48"/>
    </row>
    <row r="1448" spans="1:3" x14ac:dyDescent="0.25">
      <c r="A1448" s="42" t="e">
        <f t="shared" si="25"/>
        <v>#NUM!</v>
      </c>
      <c r="B1448" s="48"/>
      <c r="C1448" s="48"/>
    </row>
    <row r="1449" spans="1:3" x14ac:dyDescent="0.25">
      <c r="A1449" s="42" t="e">
        <f t="shared" si="25"/>
        <v>#NUM!</v>
      </c>
      <c r="B1449" s="48"/>
      <c r="C1449" s="48"/>
    </row>
    <row r="1450" spans="1:3" x14ac:dyDescent="0.25">
      <c r="A1450" s="42" t="e">
        <f t="shared" si="25"/>
        <v>#NUM!</v>
      </c>
      <c r="B1450" s="48"/>
      <c r="C1450" s="48"/>
    </row>
    <row r="1451" spans="1:3" x14ac:dyDescent="0.25">
      <c r="A1451" s="42" t="e">
        <f t="shared" si="25"/>
        <v>#NUM!</v>
      </c>
      <c r="B1451" s="48"/>
      <c r="C1451" s="48"/>
    </row>
    <row r="1452" spans="1:3" x14ac:dyDescent="0.25">
      <c r="A1452" s="42" t="e">
        <f t="shared" si="25"/>
        <v>#NUM!</v>
      </c>
      <c r="B1452" s="48"/>
      <c r="C1452" s="48"/>
    </row>
    <row r="1453" spans="1:3" x14ac:dyDescent="0.25">
      <c r="A1453" s="42" t="e">
        <f t="shared" si="25"/>
        <v>#NUM!</v>
      </c>
      <c r="B1453" s="48"/>
      <c r="C1453" s="48"/>
    </row>
    <row r="1454" spans="1:3" x14ac:dyDescent="0.25">
      <c r="A1454" s="42" t="e">
        <f t="shared" si="25"/>
        <v>#NUM!</v>
      </c>
      <c r="B1454" s="48"/>
      <c r="C1454" s="48"/>
    </row>
    <row r="1455" spans="1:3" x14ac:dyDescent="0.25">
      <c r="A1455" s="42" t="e">
        <f t="shared" si="25"/>
        <v>#NUM!</v>
      </c>
      <c r="B1455" s="48"/>
      <c r="C1455" s="48"/>
    </row>
    <row r="1456" spans="1:3" x14ac:dyDescent="0.25">
      <c r="A1456" s="42" t="e">
        <f t="shared" si="25"/>
        <v>#NUM!</v>
      </c>
      <c r="B1456" s="48"/>
      <c r="C1456" s="48"/>
    </row>
    <row r="1457" spans="1:3" x14ac:dyDescent="0.25">
      <c r="A1457" s="42" t="e">
        <f t="shared" si="25"/>
        <v>#NUM!</v>
      </c>
      <c r="B1457" s="48"/>
      <c r="C1457" s="48"/>
    </row>
    <row r="1458" spans="1:3" x14ac:dyDescent="0.25">
      <c r="A1458" s="42" t="e">
        <f t="shared" si="25"/>
        <v>#NUM!</v>
      </c>
      <c r="B1458" s="48"/>
      <c r="C1458" s="48"/>
    </row>
    <row r="1459" spans="1:3" x14ac:dyDescent="0.25">
      <c r="A1459" s="42" t="e">
        <f t="shared" si="25"/>
        <v>#NUM!</v>
      </c>
      <c r="B1459" s="48"/>
      <c r="C1459" s="48"/>
    </row>
    <row r="1460" spans="1:3" x14ac:dyDescent="0.25">
      <c r="A1460" s="42" t="e">
        <f t="shared" si="25"/>
        <v>#NUM!</v>
      </c>
      <c r="B1460" s="48"/>
      <c r="C1460" s="48"/>
    </row>
    <row r="1461" spans="1:3" x14ac:dyDescent="0.25">
      <c r="A1461" s="42" t="e">
        <f t="shared" si="25"/>
        <v>#NUM!</v>
      </c>
      <c r="B1461" s="48"/>
      <c r="C1461" s="48"/>
    </row>
    <row r="1462" spans="1:3" x14ac:dyDescent="0.25">
      <c r="A1462" s="42" t="e">
        <f t="shared" si="25"/>
        <v>#NUM!</v>
      </c>
      <c r="B1462" s="48"/>
      <c r="C1462" s="48"/>
    </row>
    <row r="1463" spans="1:3" x14ac:dyDescent="0.25">
      <c r="A1463" s="42" t="e">
        <f t="shared" si="25"/>
        <v>#NUM!</v>
      </c>
      <c r="B1463" s="48"/>
      <c r="C1463" s="48"/>
    </row>
    <row r="1464" spans="1:3" x14ac:dyDescent="0.25">
      <c r="A1464" s="42" t="e">
        <f t="shared" si="25"/>
        <v>#NUM!</v>
      </c>
      <c r="B1464" s="48"/>
      <c r="C1464" s="48"/>
    </row>
    <row r="1465" spans="1:3" x14ac:dyDescent="0.25">
      <c r="A1465" s="42" t="e">
        <f t="shared" si="25"/>
        <v>#NUM!</v>
      </c>
      <c r="B1465" s="48"/>
      <c r="C1465" s="48"/>
    </row>
    <row r="1466" spans="1:3" x14ac:dyDescent="0.25">
      <c r="A1466" s="42" t="e">
        <f t="shared" si="25"/>
        <v>#NUM!</v>
      </c>
      <c r="B1466" s="48"/>
      <c r="C1466" s="48"/>
    </row>
    <row r="1467" spans="1:3" x14ac:dyDescent="0.25">
      <c r="A1467" s="42" t="e">
        <f t="shared" si="25"/>
        <v>#NUM!</v>
      </c>
      <c r="B1467" s="48"/>
      <c r="C1467" s="48"/>
    </row>
    <row r="1468" spans="1:3" x14ac:dyDescent="0.25">
      <c r="A1468" s="42" t="e">
        <f t="shared" si="25"/>
        <v>#NUM!</v>
      </c>
      <c r="B1468" s="48"/>
      <c r="C1468" s="48"/>
    </row>
    <row r="1469" spans="1:3" x14ac:dyDescent="0.25">
      <c r="A1469" s="42" t="e">
        <f t="shared" si="25"/>
        <v>#NUM!</v>
      </c>
      <c r="B1469" s="48"/>
      <c r="C1469" s="48"/>
    </row>
    <row r="1470" spans="1:3" x14ac:dyDescent="0.25">
      <c r="A1470" s="42" t="e">
        <f t="shared" si="25"/>
        <v>#NUM!</v>
      </c>
      <c r="B1470" s="48"/>
      <c r="C1470" s="48"/>
    </row>
    <row r="1471" spans="1:3" x14ac:dyDescent="0.25">
      <c r="A1471" s="42" t="e">
        <f t="shared" si="25"/>
        <v>#NUM!</v>
      </c>
      <c r="B1471" s="48"/>
      <c r="C1471" s="48"/>
    </row>
    <row r="1472" spans="1:3" x14ac:dyDescent="0.25">
      <c r="A1472" s="42" t="e">
        <f t="shared" si="25"/>
        <v>#NUM!</v>
      </c>
      <c r="B1472" s="48"/>
      <c r="C1472" s="48"/>
    </row>
    <row r="1473" spans="1:3" x14ac:dyDescent="0.25">
      <c r="A1473" s="42" t="e">
        <f t="shared" si="25"/>
        <v>#NUM!</v>
      </c>
      <c r="B1473" s="48"/>
      <c r="C1473" s="48"/>
    </row>
    <row r="1474" spans="1:3" x14ac:dyDescent="0.25">
      <c r="A1474" s="42" t="e">
        <f t="shared" si="25"/>
        <v>#NUM!</v>
      </c>
      <c r="B1474" s="48"/>
      <c r="C1474" s="48"/>
    </row>
    <row r="1475" spans="1:3" x14ac:dyDescent="0.25">
      <c r="A1475" s="42" t="e">
        <f t="shared" si="25"/>
        <v>#NUM!</v>
      </c>
      <c r="B1475" s="48"/>
      <c r="C1475" s="48"/>
    </row>
    <row r="1476" spans="1:3" x14ac:dyDescent="0.25">
      <c r="A1476" s="42" t="e">
        <f t="shared" si="25"/>
        <v>#NUM!</v>
      </c>
      <c r="B1476" s="48"/>
      <c r="C1476" s="48"/>
    </row>
    <row r="1477" spans="1:3" x14ac:dyDescent="0.25">
      <c r="A1477" s="42" t="e">
        <f t="shared" si="25"/>
        <v>#NUM!</v>
      </c>
      <c r="B1477" s="48"/>
      <c r="C1477" s="48"/>
    </row>
    <row r="1478" spans="1:3" x14ac:dyDescent="0.25">
      <c r="A1478" s="42" t="e">
        <f t="shared" si="25"/>
        <v>#NUM!</v>
      </c>
      <c r="B1478" s="48"/>
      <c r="C1478" s="48"/>
    </row>
    <row r="1479" spans="1:3" x14ac:dyDescent="0.25">
      <c r="A1479" s="42" t="e">
        <f t="shared" ref="A1479:A1542" si="26">IF(A1478="","",IF($J$3-A1478&lt;0.01,"",(A1478+TIME(0,$D$3,0))))</f>
        <v>#NUM!</v>
      </c>
      <c r="B1479" s="48"/>
      <c r="C1479" s="48"/>
    </row>
    <row r="1480" spans="1:3" x14ac:dyDescent="0.25">
      <c r="A1480" s="42" t="e">
        <f t="shared" si="26"/>
        <v>#NUM!</v>
      </c>
      <c r="B1480" s="48"/>
      <c r="C1480" s="48"/>
    </row>
    <row r="1481" spans="1:3" x14ac:dyDescent="0.25">
      <c r="A1481" s="42" t="e">
        <f t="shared" si="26"/>
        <v>#NUM!</v>
      </c>
      <c r="B1481" s="48"/>
      <c r="C1481" s="48"/>
    </row>
    <row r="1482" spans="1:3" x14ac:dyDescent="0.25">
      <c r="A1482" s="42" t="e">
        <f t="shared" si="26"/>
        <v>#NUM!</v>
      </c>
      <c r="B1482" s="48"/>
      <c r="C1482" s="48"/>
    </row>
    <row r="1483" spans="1:3" x14ac:dyDescent="0.25">
      <c r="A1483" s="42" t="e">
        <f t="shared" si="26"/>
        <v>#NUM!</v>
      </c>
      <c r="B1483" s="48"/>
      <c r="C1483" s="48"/>
    </row>
    <row r="1484" spans="1:3" x14ac:dyDescent="0.25">
      <c r="A1484" s="42" t="e">
        <f t="shared" si="26"/>
        <v>#NUM!</v>
      </c>
      <c r="B1484" s="48"/>
      <c r="C1484" s="48"/>
    </row>
    <row r="1485" spans="1:3" x14ac:dyDescent="0.25">
      <c r="A1485" s="42" t="e">
        <f t="shared" si="26"/>
        <v>#NUM!</v>
      </c>
      <c r="B1485" s="48"/>
      <c r="C1485" s="48"/>
    </row>
    <row r="1486" spans="1:3" x14ac:dyDescent="0.25">
      <c r="A1486" s="42" t="e">
        <f t="shared" si="26"/>
        <v>#NUM!</v>
      </c>
      <c r="B1486" s="48"/>
      <c r="C1486" s="48"/>
    </row>
    <row r="1487" spans="1:3" x14ac:dyDescent="0.25">
      <c r="A1487" s="42" t="e">
        <f t="shared" si="26"/>
        <v>#NUM!</v>
      </c>
      <c r="B1487" s="48"/>
      <c r="C1487" s="48"/>
    </row>
    <row r="1488" spans="1:3" x14ac:dyDescent="0.25">
      <c r="A1488" s="42" t="e">
        <f t="shared" si="26"/>
        <v>#NUM!</v>
      </c>
      <c r="B1488" s="48"/>
      <c r="C1488" s="48"/>
    </row>
    <row r="1489" spans="1:3" x14ac:dyDescent="0.25">
      <c r="A1489" s="42" t="e">
        <f t="shared" si="26"/>
        <v>#NUM!</v>
      </c>
      <c r="B1489" s="48"/>
      <c r="C1489" s="48"/>
    </row>
    <row r="1490" spans="1:3" x14ac:dyDescent="0.25">
      <c r="A1490" s="42" t="e">
        <f t="shared" si="26"/>
        <v>#NUM!</v>
      </c>
      <c r="B1490" s="48"/>
      <c r="C1490" s="48"/>
    </row>
    <row r="1491" spans="1:3" x14ac:dyDescent="0.25">
      <c r="A1491" s="42" t="e">
        <f t="shared" si="26"/>
        <v>#NUM!</v>
      </c>
      <c r="B1491" s="48"/>
      <c r="C1491" s="48"/>
    </row>
    <row r="1492" spans="1:3" x14ac:dyDescent="0.25">
      <c r="A1492" s="42" t="e">
        <f t="shared" si="26"/>
        <v>#NUM!</v>
      </c>
      <c r="B1492" s="48"/>
      <c r="C1492" s="48"/>
    </row>
    <row r="1493" spans="1:3" x14ac:dyDescent="0.25">
      <c r="A1493" s="42" t="e">
        <f t="shared" si="26"/>
        <v>#NUM!</v>
      </c>
      <c r="B1493" s="48"/>
      <c r="C1493" s="48"/>
    </row>
    <row r="1494" spans="1:3" x14ac:dyDescent="0.25">
      <c r="A1494" s="42" t="e">
        <f t="shared" si="26"/>
        <v>#NUM!</v>
      </c>
      <c r="B1494" s="48"/>
      <c r="C1494" s="48"/>
    </row>
    <row r="1495" spans="1:3" x14ac:dyDescent="0.25">
      <c r="A1495" s="42" t="e">
        <f t="shared" si="26"/>
        <v>#NUM!</v>
      </c>
      <c r="B1495" s="48"/>
      <c r="C1495" s="48"/>
    </row>
    <row r="1496" spans="1:3" x14ac:dyDescent="0.25">
      <c r="A1496" s="42" t="e">
        <f t="shared" si="26"/>
        <v>#NUM!</v>
      </c>
      <c r="B1496" s="48"/>
      <c r="C1496" s="48"/>
    </row>
    <row r="1497" spans="1:3" x14ac:dyDescent="0.25">
      <c r="A1497" s="42" t="e">
        <f t="shared" si="26"/>
        <v>#NUM!</v>
      </c>
      <c r="B1497" s="48"/>
      <c r="C1497" s="48"/>
    </row>
    <row r="1498" spans="1:3" x14ac:dyDescent="0.25">
      <c r="A1498" s="42" t="e">
        <f t="shared" si="26"/>
        <v>#NUM!</v>
      </c>
      <c r="B1498" s="48"/>
      <c r="C1498" s="48"/>
    </row>
    <row r="1499" spans="1:3" x14ac:dyDescent="0.25">
      <c r="A1499" s="42" t="e">
        <f t="shared" si="26"/>
        <v>#NUM!</v>
      </c>
      <c r="B1499" s="48"/>
      <c r="C1499" s="48"/>
    </row>
    <row r="1500" spans="1:3" x14ac:dyDescent="0.25">
      <c r="A1500" s="42" t="e">
        <f t="shared" si="26"/>
        <v>#NUM!</v>
      </c>
      <c r="B1500" s="48"/>
      <c r="C1500" s="48"/>
    </row>
    <row r="1501" spans="1:3" x14ac:dyDescent="0.25">
      <c r="A1501" s="42" t="e">
        <f t="shared" si="26"/>
        <v>#NUM!</v>
      </c>
      <c r="B1501" s="48"/>
      <c r="C1501" s="48"/>
    </row>
    <row r="1502" spans="1:3" x14ac:dyDescent="0.25">
      <c r="A1502" s="42" t="e">
        <f t="shared" si="26"/>
        <v>#NUM!</v>
      </c>
      <c r="B1502" s="48"/>
      <c r="C1502" s="48"/>
    </row>
    <row r="1503" spans="1:3" x14ac:dyDescent="0.25">
      <c r="A1503" s="42" t="e">
        <f t="shared" si="26"/>
        <v>#NUM!</v>
      </c>
      <c r="B1503" s="48"/>
      <c r="C1503" s="48"/>
    </row>
    <row r="1504" spans="1:3" x14ac:dyDescent="0.25">
      <c r="A1504" s="42" t="e">
        <f t="shared" si="26"/>
        <v>#NUM!</v>
      </c>
      <c r="B1504" s="48"/>
      <c r="C1504" s="48"/>
    </row>
    <row r="1505" spans="1:3" x14ac:dyDescent="0.25">
      <c r="A1505" s="42" t="e">
        <f t="shared" si="26"/>
        <v>#NUM!</v>
      </c>
      <c r="B1505" s="48"/>
      <c r="C1505" s="48"/>
    </row>
    <row r="1506" spans="1:3" x14ac:dyDescent="0.25">
      <c r="A1506" s="42" t="e">
        <f t="shared" si="26"/>
        <v>#NUM!</v>
      </c>
      <c r="B1506" s="48"/>
      <c r="C1506" s="48"/>
    </row>
    <row r="1507" spans="1:3" x14ac:dyDescent="0.25">
      <c r="A1507" s="42" t="e">
        <f t="shared" si="26"/>
        <v>#NUM!</v>
      </c>
      <c r="B1507" s="48"/>
      <c r="C1507" s="48"/>
    </row>
    <row r="1508" spans="1:3" x14ac:dyDescent="0.25">
      <c r="A1508" s="42" t="e">
        <f t="shared" si="26"/>
        <v>#NUM!</v>
      </c>
      <c r="B1508" s="48"/>
      <c r="C1508" s="48"/>
    </row>
    <row r="1509" spans="1:3" x14ac:dyDescent="0.25">
      <c r="A1509" s="42" t="e">
        <f t="shared" si="26"/>
        <v>#NUM!</v>
      </c>
      <c r="B1509" s="48"/>
      <c r="C1509" s="48"/>
    </row>
    <row r="1510" spans="1:3" x14ac:dyDescent="0.25">
      <c r="A1510" s="42" t="e">
        <f t="shared" si="26"/>
        <v>#NUM!</v>
      </c>
      <c r="B1510" s="48"/>
      <c r="C1510" s="48"/>
    </row>
    <row r="1511" spans="1:3" x14ac:dyDescent="0.25">
      <c r="A1511" s="42" t="e">
        <f t="shared" si="26"/>
        <v>#NUM!</v>
      </c>
      <c r="B1511" s="48"/>
      <c r="C1511" s="48"/>
    </row>
    <row r="1512" spans="1:3" x14ac:dyDescent="0.25">
      <c r="A1512" s="42" t="e">
        <f t="shared" si="26"/>
        <v>#NUM!</v>
      </c>
      <c r="B1512" s="48"/>
      <c r="C1512" s="48"/>
    </row>
    <row r="1513" spans="1:3" x14ac:dyDescent="0.25">
      <c r="A1513" s="42" t="e">
        <f t="shared" si="26"/>
        <v>#NUM!</v>
      </c>
      <c r="B1513" s="48"/>
      <c r="C1513" s="48"/>
    </row>
    <row r="1514" spans="1:3" x14ac:dyDescent="0.25">
      <c r="A1514" s="42" t="e">
        <f t="shared" si="26"/>
        <v>#NUM!</v>
      </c>
      <c r="B1514" s="48"/>
      <c r="C1514" s="48"/>
    </row>
    <row r="1515" spans="1:3" x14ac:dyDescent="0.25">
      <c r="A1515" s="42" t="e">
        <f t="shared" si="26"/>
        <v>#NUM!</v>
      </c>
      <c r="B1515" s="48"/>
      <c r="C1515" s="48"/>
    </row>
    <row r="1516" spans="1:3" x14ac:dyDescent="0.25">
      <c r="A1516" s="42" t="e">
        <f t="shared" si="26"/>
        <v>#NUM!</v>
      </c>
      <c r="B1516" s="48"/>
      <c r="C1516" s="48"/>
    </row>
    <row r="1517" spans="1:3" x14ac:dyDescent="0.25">
      <c r="A1517" s="42" t="e">
        <f t="shared" si="26"/>
        <v>#NUM!</v>
      </c>
      <c r="B1517" s="48"/>
      <c r="C1517" s="48"/>
    </row>
    <row r="1518" spans="1:3" x14ac:dyDescent="0.25">
      <c r="A1518" s="42" t="e">
        <f t="shared" si="26"/>
        <v>#NUM!</v>
      </c>
      <c r="B1518" s="48"/>
      <c r="C1518" s="48"/>
    </row>
    <row r="1519" spans="1:3" x14ac:dyDescent="0.25">
      <c r="A1519" s="42" t="e">
        <f t="shared" si="26"/>
        <v>#NUM!</v>
      </c>
      <c r="B1519" s="48"/>
      <c r="C1519" s="48"/>
    </row>
    <row r="1520" spans="1:3" x14ac:dyDescent="0.25">
      <c r="A1520" s="42" t="e">
        <f t="shared" si="26"/>
        <v>#NUM!</v>
      </c>
      <c r="B1520" s="48"/>
      <c r="C1520" s="48"/>
    </row>
    <row r="1521" spans="1:3" x14ac:dyDescent="0.25">
      <c r="A1521" s="42" t="e">
        <f t="shared" si="26"/>
        <v>#NUM!</v>
      </c>
      <c r="B1521" s="48"/>
      <c r="C1521" s="48"/>
    </row>
    <row r="1522" spans="1:3" x14ac:dyDescent="0.25">
      <c r="A1522" s="42" t="e">
        <f t="shared" si="26"/>
        <v>#NUM!</v>
      </c>
      <c r="B1522" s="48"/>
      <c r="C1522" s="48"/>
    </row>
    <row r="1523" spans="1:3" x14ac:dyDescent="0.25">
      <c r="A1523" s="42" t="e">
        <f t="shared" si="26"/>
        <v>#NUM!</v>
      </c>
      <c r="B1523" s="48"/>
      <c r="C1523" s="48"/>
    </row>
    <row r="1524" spans="1:3" x14ac:dyDescent="0.25">
      <c r="A1524" s="42" t="e">
        <f t="shared" si="26"/>
        <v>#NUM!</v>
      </c>
      <c r="B1524" s="48"/>
      <c r="C1524" s="48"/>
    </row>
    <row r="1525" spans="1:3" x14ac:dyDescent="0.25">
      <c r="A1525" s="42" t="e">
        <f t="shared" si="26"/>
        <v>#NUM!</v>
      </c>
      <c r="B1525" s="48"/>
      <c r="C1525" s="48"/>
    </row>
    <row r="1526" spans="1:3" x14ac:dyDescent="0.25">
      <c r="A1526" s="42" t="e">
        <f t="shared" si="26"/>
        <v>#NUM!</v>
      </c>
      <c r="B1526" s="48"/>
      <c r="C1526" s="48"/>
    </row>
    <row r="1527" spans="1:3" x14ac:dyDescent="0.25">
      <c r="A1527" s="42" t="e">
        <f t="shared" si="26"/>
        <v>#NUM!</v>
      </c>
      <c r="B1527" s="48"/>
      <c r="C1527" s="48"/>
    </row>
    <row r="1528" spans="1:3" x14ac:dyDescent="0.25">
      <c r="A1528" s="42" t="e">
        <f t="shared" si="26"/>
        <v>#NUM!</v>
      </c>
      <c r="B1528" s="48"/>
      <c r="C1528" s="48"/>
    </row>
    <row r="1529" spans="1:3" x14ac:dyDescent="0.25">
      <c r="A1529" s="42" t="e">
        <f t="shared" si="26"/>
        <v>#NUM!</v>
      </c>
      <c r="B1529" s="48"/>
      <c r="C1529" s="48"/>
    </row>
    <row r="1530" spans="1:3" x14ac:dyDescent="0.25">
      <c r="A1530" s="42" t="e">
        <f t="shared" si="26"/>
        <v>#NUM!</v>
      </c>
      <c r="B1530" s="48"/>
      <c r="C1530" s="48"/>
    </row>
    <row r="1531" spans="1:3" x14ac:dyDescent="0.25">
      <c r="A1531" s="42" t="e">
        <f t="shared" si="26"/>
        <v>#NUM!</v>
      </c>
      <c r="B1531" s="48"/>
      <c r="C1531" s="48"/>
    </row>
    <row r="1532" spans="1:3" x14ac:dyDescent="0.25">
      <c r="A1532" s="42" t="e">
        <f t="shared" si="26"/>
        <v>#NUM!</v>
      </c>
      <c r="B1532" s="48"/>
      <c r="C1532" s="48"/>
    </row>
    <row r="1533" spans="1:3" x14ac:dyDescent="0.25">
      <c r="A1533" s="42" t="e">
        <f t="shared" si="26"/>
        <v>#NUM!</v>
      </c>
      <c r="B1533" s="48"/>
      <c r="C1533" s="48"/>
    </row>
    <row r="1534" spans="1:3" x14ac:dyDescent="0.25">
      <c r="A1534" s="42" t="e">
        <f t="shared" si="26"/>
        <v>#NUM!</v>
      </c>
      <c r="B1534" s="48"/>
      <c r="C1534" s="48"/>
    </row>
    <row r="1535" spans="1:3" x14ac:dyDescent="0.25">
      <c r="A1535" s="42" t="e">
        <f t="shared" si="26"/>
        <v>#NUM!</v>
      </c>
      <c r="B1535" s="48"/>
      <c r="C1535" s="48"/>
    </row>
    <row r="1536" spans="1:3" x14ac:dyDescent="0.25">
      <c r="A1536" s="42" t="e">
        <f t="shared" si="26"/>
        <v>#NUM!</v>
      </c>
      <c r="B1536" s="48"/>
      <c r="C1536" s="48"/>
    </row>
    <row r="1537" spans="1:3" x14ac:dyDescent="0.25">
      <c r="A1537" s="42" t="e">
        <f t="shared" si="26"/>
        <v>#NUM!</v>
      </c>
      <c r="B1537" s="48"/>
      <c r="C1537" s="48"/>
    </row>
    <row r="1538" spans="1:3" x14ac:dyDescent="0.25">
      <c r="A1538" s="42" t="e">
        <f t="shared" si="26"/>
        <v>#NUM!</v>
      </c>
      <c r="B1538" s="48"/>
      <c r="C1538" s="48"/>
    </row>
    <row r="1539" spans="1:3" x14ac:dyDescent="0.25">
      <c r="A1539" s="42" t="e">
        <f t="shared" si="26"/>
        <v>#NUM!</v>
      </c>
      <c r="B1539" s="48"/>
      <c r="C1539" s="48"/>
    </row>
    <row r="1540" spans="1:3" x14ac:dyDescent="0.25">
      <c r="A1540" s="42" t="e">
        <f t="shared" si="26"/>
        <v>#NUM!</v>
      </c>
      <c r="B1540" s="48"/>
      <c r="C1540" s="48"/>
    </row>
    <row r="1541" spans="1:3" x14ac:dyDescent="0.25">
      <c r="A1541" s="42" t="e">
        <f t="shared" si="26"/>
        <v>#NUM!</v>
      </c>
      <c r="B1541" s="48"/>
      <c r="C1541" s="48"/>
    </row>
    <row r="1542" spans="1:3" x14ac:dyDescent="0.25">
      <c r="A1542" s="42" t="e">
        <f t="shared" si="26"/>
        <v>#NUM!</v>
      </c>
      <c r="B1542" s="48"/>
      <c r="C1542" s="48"/>
    </row>
    <row r="1543" spans="1:3" x14ac:dyDescent="0.25">
      <c r="A1543" s="42" t="e">
        <f t="shared" ref="A1543:A1606" si="27">IF(A1542="","",IF($J$3-A1542&lt;0.01,"",(A1542+TIME(0,$D$3,0))))</f>
        <v>#NUM!</v>
      </c>
      <c r="B1543" s="48"/>
      <c r="C1543" s="48"/>
    </row>
    <row r="1544" spans="1:3" x14ac:dyDescent="0.25">
      <c r="A1544" s="42" t="e">
        <f t="shared" si="27"/>
        <v>#NUM!</v>
      </c>
      <c r="B1544" s="48"/>
      <c r="C1544" s="48"/>
    </row>
    <row r="1545" spans="1:3" x14ac:dyDescent="0.25">
      <c r="A1545" s="42" t="e">
        <f t="shared" si="27"/>
        <v>#NUM!</v>
      </c>
      <c r="B1545" s="48"/>
      <c r="C1545" s="48"/>
    </row>
    <row r="1546" spans="1:3" x14ac:dyDescent="0.25">
      <c r="A1546" s="42" t="e">
        <f t="shared" si="27"/>
        <v>#NUM!</v>
      </c>
      <c r="B1546" s="48"/>
      <c r="C1546" s="48"/>
    </row>
    <row r="1547" spans="1:3" x14ac:dyDescent="0.25">
      <c r="A1547" s="42" t="e">
        <f t="shared" si="27"/>
        <v>#NUM!</v>
      </c>
      <c r="B1547" s="48"/>
      <c r="C1547" s="48"/>
    </row>
    <row r="1548" spans="1:3" x14ac:dyDescent="0.25">
      <c r="A1548" s="42" t="e">
        <f t="shared" si="27"/>
        <v>#NUM!</v>
      </c>
      <c r="B1548" s="48"/>
      <c r="C1548" s="48"/>
    </row>
    <row r="1549" spans="1:3" x14ac:dyDescent="0.25">
      <c r="A1549" s="42" t="e">
        <f t="shared" si="27"/>
        <v>#NUM!</v>
      </c>
      <c r="B1549" s="48"/>
      <c r="C1549" s="48"/>
    </row>
    <row r="1550" spans="1:3" x14ac:dyDescent="0.25">
      <c r="A1550" s="42" t="e">
        <f t="shared" si="27"/>
        <v>#NUM!</v>
      </c>
      <c r="B1550" s="48"/>
      <c r="C1550" s="48"/>
    </row>
    <row r="1551" spans="1:3" x14ac:dyDescent="0.25">
      <c r="A1551" s="42" t="e">
        <f t="shared" si="27"/>
        <v>#NUM!</v>
      </c>
      <c r="B1551" s="48"/>
      <c r="C1551" s="48"/>
    </row>
    <row r="1552" spans="1:3" x14ac:dyDescent="0.25">
      <c r="A1552" s="42" t="e">
        <f t="shared" si="27"/>
        <v>#NUM!</v>
      </c>
      <c r="B1552" s="48"/>
      <c r="C1552" s="48"/>
    </row>
    <row r="1553" spans="1:3" x14ac:dyDescent="0.25">
      <c r="A1553" s="42" t="e">
        <f t="shared" si="27"/>
        <v>#NUM!</v>
      </c>
      <c r="B1553" s="48"/>
      <c r="C1553" s="48"/>
    </row>
    <row r="1554" spans="1:3" x14ac:dyDescent="0.25">
      <c r="A1554" s="42" t="e">
        <f t="shared" si="27"/>
        <v>#NUM!</v>
      </c>
      <c r="B1554" s="48"/>
      <c r="C1554" s="48"/>
    </row>
    <row r="1555" spans="1:3" x14ac:dyDescent="0.25">
      <c r="A1555" s="42" t="e">
        <f t="shared" si="27"/>
        <v>#NUM!</v>
      </c>
      <c r="B1555" s="48"/>
      <c r="C1555" s="48"/>
    </row>
    <row r="1556" spans="1:3" x14ac:dyDescent="0.25">
      <c r="A1556" s="42" t="e">
        <f t="shared" si="27"/>
        <v>#NUM!</v>
      </c>
      <c r="B1556" s="48"/>
      <c r="C1556" s="48"/>
    </row>
    <row r="1557" spans="1:3" x14ac:dyDescent="0.25">
      <c r="A1557" s="42" t="e">
        <f t="shared" si="27"/>
        <v>#NUM!</v>
      </c>
      <c r="B1557" s="48"/>
      <c r="C1557" s="48"/>
    </row>
    <row r="1558" spans="1:3" x14ac:dyDescent="0.25">
      <c r="A1558" s="42" t="e">
        <f t="shared" si="27"/>
        <v>#NUM!</v>
      </c>
      <c r="B1558" s="48"/>
      <c r="C1558" s="48"/>
    </row>
    <row r="1559" spans="1:3" x14ac:dyDescent="0.25">
      <c r="A1559" s="42" t="e">
        <f t="shared" si="27"/>
        <v>#NUM!</v>
      </c>
      <c r="B1559" s="48"/>
      <c r="C1559" s="48"/>
    </row>
    <row r="1560" spans="1:3" x14ac:dyDescent="0.25">
      <c r="A1560" s="42" t="e">
        <f t="shared" si="27"/>
        <v>#NUM!</v>
      </c>
      <c r="B1560" s="48"/>
      <c r="C1560" s="48"/>
    </row>
    <row r="1561" spans="1:3" x14ac:dyDescent="0.25">
      <c r="A1561" s="42" t="e">
        <f t="shared" si="27"/>
        <v>#NUM!</v>
      </c>
      <c r="B1561" s="48"/>
      <c r="C1561" s="48"/>
    </row>
    <row r="1562" spans="1:3" x14ac:dyDescent="0.25">
      <c r="A1562" s="42" t="e">
        <f t="shared" si="27"/>
        <v>#NUM!</v>
      </c>
      <c r="B1562" s="48"/>
      <c r="C1562" s="48"/>
    </row>
    <row r="1563" spans="1:3" x14ac:dyDescent="0.25">
      <c r="A1563" s="42" t="e">
        <f t="shared" si="27"/>
        <v>#NUM!</v>
      </c>
      <c r="B1563" s="48"/>
      <c r="C1563" s="48"/>
    </row>
    <row r="1564" spans="1:3" x14ac:dyDescent="0.25">
      <c r="A1564" s="42" t="e">
        <f t="shared" si="27"/>
        <v>#NUM!</v>
      </c>
      <c r="B1564" s="48"/>
      <c r="C1564" s="48"/>
    </row>
    <row r="1565" spans="1:3" x14ac:dyDescent="0.25">
      <c r="A1565" s="42" t="e">
        <f t="shared" si="27"/>
        <v>#NUM!</v>
      </c>
      <c r="B1565" s="48"/>
      <c r="C1565" s="48"/>
    </row>
    <row r="1566" spans="1:3" x14ac:dyDescent="0.25">
      <c r="A1566" s="42" t="e">
        <f t="shared" si="27"/>
        <v>#NUM!</v>
      </c>
      <c r="B1566" s="48"/>
      <c r="C1566" s="48"/>
    </row>
    <row r="1567" spans="1:3" x14ac:dyDescent="0.25">
      <c r="A1567" s="42" t="e">
        <f t="shared" si="27"/>
        <v>#NUM!</v>
      </c>
      <c r="B1567" s="48"/>
      <c r="C1567" s="48"/>
    </row>
    <row r="1568" spans="1:3" x14ac:dyDescent="0.25">
      <c r="A1568" s="42" t="e">
        <f t="shared" si="27"/>
        <v>#NUM!</v>
      </c>
      <c r="B1568" s="48"/>
      <c r="C1568" s="48"/>
    </row>
    <row r="1569" spans="1:3" x14ac:dyDescent="0.25">
      <c r="A1569" s="42" t="e">
        <f t="shared" si="27"/>
        <v>#NUM!</v>
      </c>
      <c r="B1569" s="48"/>
      <c r="C1569" s="48"/>
    </row>
    <row r="1570" spans="1:3" x14ac:dyDescent="0.25">
      <c r="A1570" s="42" t="e">
        <f t="shared" si="27"/>
        <v>#NUM!</v>
      </c>
      <c r="B1570" s="48"/>
      <c r="C1570" s="48"/>
    </row>
    <row r="1571" spans="1:3" x14ac:dyDescent="0.25">
      <c r="A1571" s="42" t="e">
        <f t="shared" si="27"/>
        <v>#NUM!</v>
      </c>
      <c r="B1571" s="48"/>
      <c r="C1571" s="48"/>
    </row>
    <row r="1572" spans="1:3" x14ac:dyDescent="0.25">
      <c r="A1572" s="42" t="e">
        <f t="shared" si="27"/>
        <v>#NUM!</v>
      </c>
      <c r="B1572" s="48"/>
      <c r="C1572" s="48"/>
    </row>
    <row r="1573" spans="1:3" x14ac:dyDescent="0.25">
      <c r="A1573" s="42" t="e">
        <f t="shared" si="27"/>
        <v>#NUM!</v>
      </c>
      <c r="B1573" s="48"/>
      <c r="C1573" s="48"/>
    </row>
    <row r="1574" spans="1:3" x14ac:dyDescent="0.25">
      <c r="A1574" s="42" t="e">
        <f t="shared" si="27"/>
        <v>#NUM!</v>
      </c>
      <c r="B1574" s="48"/>
      <c r="C1574" s="48"/>
    </row>
    <row r="1575" spans="1:3" x14ac:dyDescent="0.25">
      <c r="A1575" s="42" t="e">
        <f t="shared" si="27"/>
        <v>#NUM!</v>
      </c>
      <c r="B1575" s="48"/>
      <c r="C1575" s="48"/>
    </row>
    <row r="1576" spans="1:3" x14ac:dyDescent="0.25">
      <c r="A1576" s="42" t="e">
        <f t="shared" si="27"/>
        <v>#NUM!</v>
      </c>
      <c r="B1576" s="48"/>
      <c r="C1576" s="48"/>
    </row>
    <row r="1577" spans="1:3" x14ac:dyDescent="0.25">
      <c r="A1577" s="42" t="e">
        <f t="shared" si="27"/>
        <v>#NUM!</v>
      </c>
      <c r="B1577" s="48"/>
      <c r="C1577" s="48"/>
    </row>
    <row r="1578" spans="1:3" x14ac:dyDescent="0.25">
      <c r="A1578" s="42" t="e">
        <f t="shared" si="27"/>
        <v>#NUM!</v>
      </c>
      <c r="B1578" s="48"/>
      <c r="C1578" s="48"/>
    </row>
    <row r="1579" spans="1:3" x14ac:dyDescent="0.25">
      <c r="A1579" s="42" t="e">
        <f t="shared" si="27"/>
        <v>#NUM!</v>
      </c>
      <c r="B1579" s="48"/>
      <c r="C1579" s="48"/>
    </row>
    <row r="1580" spans="1:3" x14ac:dyDescent="0.25">
      <c r="A1580" s="42" t="e">
        <f t="shared" si="27"/>
        <v>#NUM!</v>
      </c>
      <c r="B1580" s="48"/>
      <c r="C1580" s="48"/>
    </row>
    <row r="1581" spans="1:3" x14ac:dyDescent="0.25">
      <c r="A1581" s="42" t="e">
        <f t="shared" si="27"/>
        <v>#NUM!</v>
      </c>
      <c r="B1581" s="48"/>
      <c r="C1581" s="48"/>
    </row>
    <row r="1582" spans="1:3" x14ac:dyDescent="0.25">
      <c r="A1582" s="42" t="e">
        <f t="shared" si="27"/>
        <v>#NUM!</v>
      </c>
      <c r="B1582" s="48"/>
      <c r="C1582" s="48"/>
    </row>
    <row r="1583" spans="1:3" x14ac:dyDescent="0.25">
      <c r="A1583" s="42" t="e">
        <f t="shared" si="27"/>
        <v>#NUM!</v>
      </c>
      <c r="B1583" s="48"/>
      <c r="C1583" s="48"/>
    </row>
    <row r="1584" spans="1:3" x14ac:dyDescent="0.25">
      <c r="A1584" s="42" t="e">
        <f t="shared" si="27"/>
        <v>#NUM!</v>
      </c>
      <c r="B1584" s="48"/>
      <c r="C1584" s="48"/>
    </row>
    <row r="1585" spans="1:3" x14ac:dyDescent="0.25">
      <c r="A1585" s="42" t="e">
        <f t="shared" si="27"/>
        <v>#NUM!</v>
      </c>
      <c r="B1585" s="48"/>
      <c r="C1585" s="48"/>
    </row>
    <row r="1586" spans="1:3" x14ac:dyDescent="0.25">
      <c r="A1586" s="42" t="e">
        <f t="shared" si="27"/>
        <v>#NUM!</v>
      </c>
      <c r="B1586" s="48"/>
      <c r="C1586" s="48"/>
    </row>
    <row r="1587" spans="1:3" x14ac:dyDescent="0.25">
      <c r="A1587" s="42" t="e">
        <f t="shared" si="27"/>
        <v>#NUM!</v>
      </c>
      <c r="B1587" s="48"/>
      <c r="C1587" s="48"/>
    </row>
    <row r="1588" spans="1:3" x14ac:dyDescent="0.25">
      <c r="A1588" s="42" t="e">
        <f t="shared" si="27"/>
        <v>#NUM!</v>
      </c>
      <c r="B1588" s="48"/>
      <c r="C1588" s="48"/>
    </row>
    <row r="1589" spans="1:3" x14ac:dyDescent="0.25">
      <c r="A1589" s="42" t="e">
        <f t="shared" si="27"/>
        <v>#NUM!</v>
      </c>
      <c r="B1589" s="48"/>
      <c r="C1589" s="48"/>
    </row>
    <row r="1590" spans="1:3" x14ac:dyDescent="0.25">
      <c r="A1590" s="42" t="e">
        <f t="shared" si="27"/>
        <v>#NUM!</v>
      </c>
      <c r="B1590" s="48"/>
      <c r="C1590" s="48"/>
    </row>
    <row r="1591" spans="1:3" x14ac:dyDescent="0.25">
      <c r="A1591" s="42" t="e">
        <f t="shared" si="27"/>
        <v>#NUM!</v>
      </c>
      <c r="B1591" s="48"/>
      <c r="C1591" s="48"/>
    </row>
    <row r="1592" spans="1:3" x14ac:dyDescent="0.25">
      <c r="A1592" s="42" t="e">
        <f t="shared" si="27"/>
        <v>#NUM!</v>
      </c>
      <c r="B1592" s="48"/>
      <c r="C1592" s="48"/>
    </row>
    <row r="1593" spans="1:3" x14ac:dyDescent="0.25">
      <c r="A1593" s="42" t="e">
        <f t="shared" si="27"/>
        <v>#NUM!</v>
      </c>
      <c r="B1593" s="48"/>
      <c r="C1593" s="48"/>
    </row>
    <row r="1594" spans="1:3" x14ac:dyDescent="0.25">
      <c r="A1594" s="42" t="e">
        <f t="shared" si="27"/>
        <v>#NUM!</v>
      </c>
      <c r="B1594" s="48"/>
      <c r="C1594" s="48"/>
    </row>
    <row r="1595" spans="1:3" x14ac:dyDescent="0.25">
      <c r="A1595" s="42" t="e">
        <f t="shared" si="27"/>
        <v>#NUM!</v>
      </c>
      <c r="B1595" s="48"/>
      <c r="C1595" s="48"/>
    </row>
    <row r="1596" spans="1:3" x14ac:dyDescent="0.25">
      <c r="A1596" s="42" t="e">
        <f t="shared" si="27"/>
        <v>#NUM!</v>
      </c>
      <c r="B1596" s="48"/>
      <c r="C1596" s="48"/>
    </row>
    <row r="1597" spans="1:3" x14ac:dyDescent="0.25">
      <c r="A1597" s="42" t="e">
        <f t="shared" si="27"/>
        <v>#NUM!</v>
      </c>
      <c r="B1597" s="48"/>
      <c r="C1597" s="48"/>
    </row>
    <row r="1598" spans="1:3" x14ac:dyDescent="0.25">
      <c r="A1598" s="42" t="e">
        <f t="shared" si="27"/>
        <v>#NUM!</v>
      </c>
      <c r="B1598" s="48"/>
      <c r="C1598" s="48"/>
    </row>
    <row r="1599" spans="1:3" x14ac:dyDescent="0.25">
      <c r="A1599" s="42" t="e">
        <f t="shared" si="27"/>
        <v>#NUM!</v>
      </c>
      <c r="B1599" s="48"/>
      <c r="C1599" s="48"/>
    </row>
    <row r="1600" spans="1:3" x14ac:dyDescent="0.25">
      <c r="A1600" s="42" t="e">
        <f t="shared" si="27"/>
        <v>#NUM!</v>
      </c>
      <c r="B1600" s="48"/>
      <c r="C1600" s="48"/>
    </row>
    <row r="1601" spans="1:3" x14ac:dyDescent="0.25">
      <c r="A1601" s="42" t="e">
        <f t="shared" si="27"/>
        <v>#NUM!</v>
      </c>
      <c r="B1601" s="48"/>
      <c r="C1601" s="48"/>
    </row>
    <row r="1602" spans="1:3" x14ac:dyDescent="0.25">
      <c r="A1602" s="42" t="e">
        <f t="shared" si="27"/>
        <v>#NUM!</v>
      </c>
      <c r="B1602" s="48"/>
      <c r="C1602" s="48"/>
    </row>
    <row r="1603" spans="1:3" x14ac:dyDescent="0.25">
      <c r="A1603" s="42" t="e">
        <f t="shared" si="27"/>
        <v>#NUM!</v>
      </c>
      <c r="B1603" s="48"/>
      <c r="C1603" s="48"/>
    </row>
    <row r="1604" spans="1:3" x14ac:dyDescent="0.25">
      <c r="A1604" s="42" t="e">
        <f t="shared" si="27"/>
        <v>#NUM!</v>
      </c>
      <c r="B1604" s="48"/>
      <c r="C1604" s="48"/>
    </row>
    <row r="1605" spans="1:3" x14ac:dyDescent="0.25">
      <c r="A1605" s="42" t="e">
        <f t="shared" si="27"/>
        <v>#NUM!</v>
      </c>
      <c r="B1605" s="48"/>
      <c r="C1605" s="48"/>
    </row>
    <row r="1606" spans="1:3" x14ac:dyDescent="0.25">
      <c r="A1606" s="42" t="e">
        <f t="shared" si="27"/>
        <v>#NUM!</v>
      </c>
      <c r="B1606" s="48"/>
      <c r="C1606" s="48"/>
    </row>
    <row r="1607" spans="1:3" x14ac:dyDescent="0.25">
      <c r="A1607" s="42" t="e">
        <f t="shared" ref="A1607:A1670" si="28">IF(A1606="","",IF($J$3-A1606&lt;0.01,"",(A1606+TIME(0,$D$3,0))))</f>
        <v>#NUM!</v>
      </c>
      <c r="B1607" s="48"/>
      <c r="C1607" s="48"/>
    </row>
    <row r="1608" spans="1:3" x14ac:dyDescent="0.25">
      <c r="A1608" s="42" t="e">
        <f t="shared" si="28"/>
        <v>#NUM!</v>
      </c>
      <c r="B1608" s="48"/>
      <c r="C1608" s="48"/>
    </row>
    <row r="1609" spans="1:3" x14ac:dyDescent="0.25">
      <c r="A1609" s="42" t="e">
        <f t="shared" si="28"/>
        <v>#NUM!</v>
      </c>
      <c r="B1609" s="48"/>
      <c r="C1609" s="48"/>
    </row>
    <row r="1610" spans="1:3" x14ac:dyDescent="0.25">
      <c r="A1610" s="42" t="e">
        <f t="shared" si="28"/>
        <v>#NUM!</v>
      </c>
      <c r="B1610" s="48"/>
      <c r="C1610" s="48"/>
    </row>
    <row r="1611" spans="1:3" x14ac:dyDescent="0.25">
      <c r="A1611" s="42" t="e">
        <f t="shared" si="28"/>
        <v>#NUM!</v>
      </c>
      <c r="B1611" s="48"/>
      <c r="C1611" s="48"/>
    </row>
    <row r="1612" spans="1:3" x14ac:dyDescent="0.25">
      <c r="A1612" s="42" t="e">
        <f t="shared" si="28"/>
        <v>#NUM!</v>
      </c>
      <c r="B1612" s="48"/>
      <c r="C1612" s="48"/>
    </row>
    <row r="1613" spans="1:3" x14ac:dyDescent="0.25">
      <c r="A1613" s="42" t="e">
        <f t="shared" si="28"/>
        <v>#NUM!</v>
      </c>
      <c r="B1613" s="48"/>
      <c r="C1613" s="48"/>
    </row>
    <row r="1614" spans="1:3" x14ac:dyDescent="0.25">
      <c r="A1614" s="42" t="e">
        <f t="shared" si="28"/>
        <v>#NUM!</v>
      </c>
      <c r="B1614" s="48"/>
      <c r="C1614" s="48"/>
    </row>
    <row r="1615" spans="1:3" x14ac:dyDescent="0.25">
      <c r="A1615" s="42" t="e">
        <f t="shared" si="28"/>
        <v>#NUM!</v>
      </c>
      <c r="B1615" s="48"/>
      <c r="C1615" s="48"/>
    </row>
    <row r="1616" spans="1:3" x14ac:dyDescent="0.25">
      <c r="A1616" s="42" t="e">
        <f t="shared" si="28"/>
        <v>#NUM!</v>
      </c>
      <c r="B1616" s="48"/>
      <c r="C1616" s="48"/>
    </row>
    <row r="1617" spans="1:3" x14ac:dyDescent="0.25">
      <c r="A1617" s="42" t="e">
        <f t="shared" si="28"/>
        <v>#NUM!</v>
      </c>
      <c r="B1617" s="48"/>
      <c r="C1617" s="48"/>
    </row>
    <row r="1618" spans="1:3" x14ac:dyDescent="0.25">
      <c r="A1618" s="42" t="e">
        <f t="shared" si="28"/>
        <v>#NUM!</v>
      </c>
      <c r="B1618" s="48"/>
      <c r="C1618" s="48"/>
    </row>
    <row r="1619" spans="1:3" x14ac:dyDescent="0.25">
      <c r="A1619" s="42" t="e">
        <f t="shared" si="28"/>
        <v>#NUM!</v>
      </c>
      <c r="B1619" s="48"/>
      <c r="C1619" s="48"/>
    </row>
    <row r="1620" spans="1:3" x14ac:dyDescent="0.25">
      <c r="A1620" s="42" t="e">
        <f t="shared" si="28"/>
        <v>#NUM!</v>
      </c>
      <c r="B1620" s="48"/>
      <c r="C1620" s="48"/>
    </row>
    <row r="1621" spans="1:3" x14ac:dyDescent="0.25">
      <c r="A1621" s="42" t="e">
        <f t="shared" si="28"/>
        <v>#NUM!</v>
      </c>
      <c r="B1621" s="48"/>
      <c r="C1621" s="48"/>
    </row>
    <row r="1622" spans="1:3" x14ac:dyDescent="0.25">
      <c r="A1622" s="42" t="e">
        <f t="shared" si="28"/>
        <v>#NUM!</v>
      </c>
      <c r="B1622" s="48"/>
      <c r="C1622" s="48"/>
    </row>
    <row r="1623" spans="1:3" x14ac:dyDescent="0.25">
      <c r="A1623" s="42" t="e">
        <f t="shared" si="28"/>
        <v>#NUM!</v>
      </c>
      <c r="B1623" s="48"/>
      <c r="C1623" s="48"/>
    </row>
    <row r="1624" spans="1:3" x14ac:dyDescent="0.25">
      <c r="A1624" s="42" t="e">
        <f t="shared" si="28"/>
        <v>#NUM!</v>
      </c>
      <c r="B1624" s="48"/>
      <c r="C1624" s="48"/>
    </row>
    <row r="1625" spans="1:3" x14ac:dyDescent="0.25">
      <c r="A1625" s="42" t="e">
        <f t="shared" si="28"/>
        <v>#NUM!</v>
      </c>
      <c r="B1625" s="48"/>
      <c r="C1625" s="48"/>
    </row>
    <row r="1626" spans="1:3" x14ac:dyDescent="0.25">
      <c r="A1626" s="42" t="e">
        <f t="shared" si="28"/>
        <v>#NUM!</v>
      </c>
      <c r="B1626" s="48"/>
      <c r="C1626" s="48"/>
    </row>
    <row r="1627" spans="1:3" x14ac:dyDescent="0.25">
      <c r="A1627" s="42" t="e">
        <f t="shared" si="28"/>
        <v>#NUM!</v>
      </c>
      <c r="B1627" s="48"/>
      <c r="C1627" s="48"/>
    </row>
    <row r="1628" spans="1:3" x14ac:dyDescent="0.25">
      <c r="A1628" s="42" t="e">
        <f t="shared" si="28"/>
        <v>#NUM!</v>
      </c>
      <c r="B1628" s="48"/>
      <c r="C1628" s="48"/>
    </row>
    <row r="1629" spans="1:3" x14ac:dyDescent="0.25">
      <c r="A1629" s="42" t="e">
        <f t="shared" si="28"/>
        <v>#NUM!</v>
      </c>
      <c r="B1629" s="48"/>
      <c r="C1629" s="48"/>
    </row>
    <row r="1630" spans="1:3" x14ac:dyDescent="0.25">
      <c r="A1630" s="42" t="e">
        <f t="shared" si="28"/>
        <v>#NUM!</v>
      </c>
      <c r="B1630" s="48"/>
      <c r="C1630" s="48"/>
    </row>
    <row r="1631" spans="1:3" x14ac:dyDescent="0.25">
      <c r="A1631" s="42" t="e">
        <f t="shared" si="28"/>
        <v>#NUM!</v>
      </c>
      <c r="B1631" s="48"/>
      <c r="C1631" s="48"/>
    </row>
    <row r="1632" spans="1:3" x14ac:dyDescent="0.25">
      <c r="A1632" s="42" t="e">
        <f t="shared" si="28"/>
        <v>#NUM!</v>
      </c>
      <c r="B1632" s="48"/>
      <c r="C1632" s="48"/>
    </row>
    <row r="1633" spans="1:3" x14ac:dyDescent="0.25">
      <c r="A1633" s="42" t="e">
        <f t="shared" si="28"/>
        <v>#NUM!</v>
      </c>
      <c r="B1633" s="48"/>
      <c r="C1633" s="48"/>
    </row>
    <row r="1634" spans="1:3" x14ac:dyDescent="0.25">
      <c r="A1634" s="42" t="e">
        <f t="shared" si="28"/>
        <v>#NUM!</v>
      </c>
      <c r="B1634" s="48"/>
      <c r="C1634" s="48"/>
    </row>
    <row r="1635" spans="1:3" x14ac:dyDescent="0.25">
      <c r="A1635" s="42" t="e">
        <f t="shared" si="28"/>
        <v>#NUM!</v>
      </c>
      <c r="B1635" s="48"/>
      <c r="C1635" s="48"/>
    </row>
    <row r="1636" spans="1:3" x14ac:dyDescent="0.25">
      <c r="A1636" s="42" t="e">
        <f t="shared" si="28"/>
        <v>#NUM!</v>
      </c>
      <c r="B1636" s="48"/>
      <c r="C1636" s="48"/>
    </row>
    <row r="1637" spans="1:3" x14ac:dyDescent="0.25">
      <c r="A1637" s="42" t="e">
        <f t="shared" si="28"/>
        <v>#NUM!</v>
      </c>
      <c r="B1637" s="48"/>
      <c r="C1637" s="48"/>
    </row>
    <row r="1638" spans="1:3" x14ac:dyDescent="0.25">
      <c r="A1638" s="42" t="e">
        <f t="shared" si="28"/>
        <v>#NUM!</v>
      </c>
      <c r="B1638" s="48"/>
      <c r="C1638" s="48"/>
    </row>
    <row r="1639" spans="1:3" x14ac:dyDescent="0.25">
      <c r="A1639" s="42" t="e">
        <f t="shared" si="28"/>
        <v>#NUM!</v>
      </c>
      <c r="B1639" s="48"/>
      <c r="C1639" s="48"/>
    </row>
    <row r="1640" spans="1:3" x14ac:dyDescent="0.25">
      <c r="A1640" s="42" t="e">
        <f t="shared" si="28"/>
        <v>#NUM!</v>
      </c>
      <c r="B1640" s="48"/>
      <c r="C1640" s="48"/>
    </row>
    <row r="1641" spans="1:3" x14ac:dyDescent="0.25">
      <c r="A1641" s="42" t="e">
        <f t="shared" si="28"/>
        <v>#NUM!</v>
      </c>
      <c r="B1641" s="48"/>
      <c r="C1641" s="48"/>
    </row>
    <row r="1642" spans="1:3" x14ac:dyDescent="0.25">
      <c r="A1642" s="42" t="e">
        <f t="shared" si="28"/>
        <v>#NUM!</v>
      </c>
      <c r="B1642" s="48"/>
      <c r="C1642" s="48"/>
    </row>
    <row r="1643" spans="1:3" x14ac:dyDescent="0.25">
      <c r="A1643" s="42" t="e">
        <f t="shared" si="28"/>
        <v>#NUM!</v>
      </c>
      <c r="B1643" s="48"/>
      <c r="C1643" s="48"/>
    </row>
    <row r="1644" spans="1:3" x14ac:dyDescent="0.25">
      <c r="A1644" s="42" t="e">
        <f t="shared" si="28"/>
        <v>#NUM!</v>
      </c>
      <c r="B1644" s="48"/>
      <c r="C1644" s="48"/>
    </row>
    <row r="1645" spans="1:3" x14ac:dyDescent="0.25">
      <c r="A1645" s="42" t="e">
        <f t="shared" si="28"/>
        <v>#NUM!</v>
      </c>
      <c r="B1645" s="48"/>
      <c r="C1645" s="48"/>
    </row>
    <row r="1646" spans="1:3" x14ac:dyDescent="0.25">
      <c r="A1646" s="42" t="e">
        <f t="shared" si="28"/>
        <v>#NUM!</v>
      </c>
      <c r="B1646" s="48"/>
      <c r="C1646" s="48"/>
    </row>
    <row r="1647" spans="1:3" x14ac:dyDescent="0.25">
      <c r="A1647" s="42" t="e">
        <f t="shared" si="28"/>
        <v>#NUM!</v>
      </c>
      <c r="B1647" s="48"/>
      <c r="C1647" s="48"/>
    </row>
    <row r="1648" spans="1:3" x14ac:dyDescent="0.25">
      <c r="A1648" s="42" t="e">
        <f t="shared" si="28"/>
        <v>#NUM!</v>
      </c>
      <c r="B1648" s="48"/>
      <c r="C1648" s="48"/>
    </row>
    <row r="1649" spans="1:3" x14ac:dyDescent="0.25">
      <c r="A1649" s="42" t="e">
        <f t="shared" si="28"/>
        <v>#NUM!</v>
      </c>
      <c r="B1649" s="48"/>
      <c r="C1649" s="48"/>
    </row>
    <row r="1650" spans="1:3" x14ac:dyDescent="0.25">
      <c r="A1650" s="42" t="e">
        <f t="shared" si="28"/>
        <v>#NUM!</v>
      </c>
      <c r="B1650" s="48"/>
      <c r="C1650" s="48"/>
    </row>
    <row r="1651" spans="1:3" x14ac:dyDescent="0.25">
      <c r="A1651" s="42" t="e">
        <f t="shared" si="28"/>
        <v>#NUM!</v>
      </c>
      <c r="B1651" s="48"/>
      <c r="C1651" s="48"/>
    </row>
    <row r="1652" spans="1:3" x14ac:dyDescent="0.25">
      <c r="A1652" s="42" t="e">
        <f t="shared" si="28"/>
        <v>#NUM!</v>
      </c>
      <c r="B1652" s="48"/>
      <c r="C1652" s="48"/>
    </row>
    <row r="1653" spans="1:3" x14ac:dyDescent="0.25">
      <c r="A1653" s="42" t="e">
        <f t="shared" si="28"/>
        <v>#NUM!</v>
      </c>
      <c r="B1653" s="48"/>
      <c r="C1653" s="48"/>
    </row>
    <row r="1654" spans="1:3" x14ac:dyDescent="0.25">
      <c r="A1654" s="42" t="e">
        <f t="shared" si="28"/>
        <v>#NUM!</v>
      </c>
      <c r="B1654" s="48"/>
      <c r="C1654" s="48"/>
    </row>
    <row r="1655" spans="1:3" x14ac:dyDescent="0.25">
      <c r="A1655" s="42" t="e">
        <f t="shared" si="28"/>
        <v>#NUM!</v>
      </c>
      <c r="B1655" s="48"/>
      <c r="C1655" s="48"/>
    </row>
    <row r="1656" spans="1:3" x14ac:dyDescent="0.25">
      <c r="A1656" s="42" t="e">
        <f t="shared" si="28"/>
        <v>#NUM!</v>
      </c>
      <c r="B1656" s="48"/>
      <c r="C1656" s="48"/>
    </row>
    <row r="1657" spans="1:3" x14ac:dyDescent="0.25">
      <c r="A1657" s="42" t="e">
        <f t="shared" si="28"/>
        <v>#NUM!</v>
      </c>
      <c r="B1657" s="48"/>
      <c r="C1657" s="48"/>
    </row>
    <row r="1658" spans="1:3" x14ac:dyDescent="0.25">
      <c r="A1658" s="42" t="e">
        <f t="shared" si="28"/>
        <v>#NUM!</v>
      </c>
      <c r="B1658" s="48"/>
      <c r="C1658" s="48"/>
    </row>
    <row r="1659" spans="1:3" x14ac:dyDescent="0.25">
      <c r="A1659" s="42" t="e">
        <f t="shared" si="28"/>
        <v>#NUM!</v>
      </c>
      <c r="B1659" s="48"/>
      <c r="C1659" s="48"/>
    </row>
    <row r="1660" spans="1:3" x14ac:dyDescent="0.25">
      <c r="A1660" s="42" t="e">
        <f t="shared" si="28"/>
        <v>#NUM!</v>
      </c>
      <c r="B1660" s="48"/>
      <c r="C1660" s="48"/>
    </row>
    <row r="1661" spans="1:3" x14ac:dyDescent="0.25">
      <c r="A1661" s="42" t="e">
        <f t="shared" si="28"/>
        <v>#NUM!</v>
      </c>
      <c r="B1661" s="48"/>
      <c r="C1661" s="48"/>
    </row>
    <row r="1662" spans="1:3" x14ac:dyDescent="0.25">
      <c r="A1662" s="42" t="e">
        <f t="shared" si="28"/>
        <v>#NUM!</v>
      </c>
      <c r="B1662" s="48"/>
      <c r="C1662" s="48"/>
    </row>
    <row r="1663" spans="1:3" x14ac:dyDescent="0.25">
      <c r="A1663" s="42" t="e">
        <f t="shared" si="28"/>
        <v>#NUM!</v>
      </c>
      <c r="B1663" s="48"/>
      <c r="C1663" s="48"/>
    </row>
    <row r="1664" spans="1:3" x14ac:dyDescent="0.25">
      <c r="A1664" s="42" t="e">
        <f t="shared" si="28"/>
        <v>#NUM!</v>
      </c>
      <c r="B1664" s="48"/>
      <c r="C1664" s="48"/>
    </row>
    <row r="1665" spans="1:3" x14ac:dyDescent="0.25">
      <c r="A1665" s="42" t="e">
        <f t="shared" si="28"/>
        <v>#NUM!</v>
      </c>
      <c r="B1665" s="48"/>
      <c r="C1665" s="48"/>
    </row>
    <row r="1666" spans="1:3" x14ac:dyDescent="0.25">
      <c r="A1666" s="42" t="e">
        <f t="shared" si="28"/>
        <v>#NUM!</v>
      </c>
      <c r="B1666" s="48"/>
      <c r="C1666" s="48"/>
    </row>
    <row r="1667" spans="1:3" x14ac:dyDescent="0.25">
      <c r="A1667" s="42" t="e">
        <f t="shared" si="28"/>
        <v>#NUM!</v>
      </c>
      <c r="B1667" s="48"/>
      <c r="C1667" s="48"/>
    </row>
    <row r="1668" spans="1:3" x14ac:dyDescent="0.25">
      <c r="A1668" s="42" t="e">
        <f t="shared" si="28"/>
        <v>#NUM!</v>
      </c>
      <c r="B1668" s="48"/>
      <c r="C1668" s="48"/>
    </row>
    <row r="1669" spans="1:3" x14ac:dyDescent="0.25">
      <c r="A1669" s="42" t="e">
        <f t="shared" si="28"/>
        <v>#NUM!</v>
      </c>
      <c r="B1669" s="48"/>
      <c r="C1669" s="48"/>
    </row>
    <row r="1670" spans="1:3" x14ac:dyDescent="0.25">
      <c r="A1670" s="42" t="e">
        <f t="shared" si="28"/>
        <v>#NUM!</v>
      </c>
      <c r="B1670" s="48"/>
      <c r="C1670" s="48"/>
    </row>
    <row r="1671" spans="1:3" x14ac:dyDescent="0.25">
      <c r="A1671" s="42" t="e">
        <f t="shared" ref="A1671:A1734" si="29">IF(A1670="","",IF($J$3-A1670&lt;0.01,"",(A1670+TIME(0,$D$3,0))))</f>
        <v>#NUM!</v>
      </c>
      <c r="B1671" s="48"/>
      <c r="C1671" s="48"/>
    </row>
    <row r="1672" spans="1:3" x14ac:dyDescent="0.25">
      <c r="A1672" s="42" t="e">
        <f t="shared" si="29"/>
        <v>#NUM!</v>
      </c>
      <c r="B1672" s="48"/>
      <c r="C1672" s="48"/>
    </row>
    <row r="1673" spans="1:3" x14ac:dyDescent="0.25">
      <c r="A1673" s="42" t="e">
        <f t="shared" si="29"/>
        <v>#NUM!</v>
      </c>
      <c r="B1673" s="48"/>
      <c r="C1673" s="48"/>
    </row>
    <row r="1674" spans="1:3" x14ac:dyDescent="0.25">
      <c r="A1674" s="42" t="e">
        <f t="shared" si="29"/>
        <v>#NUM!</v>
      </c>
      <c r="B1674" s="48"/>
      <c r="C1674" s="48"/>
    </row>
    <row r="1675" spans="1:3" x14ac:dyDescent="0.25">
      <c r="A1675" s="42" t="e">
        <f t="shared" si="29"/>
        <v>#NUM!</v>
      </c>
      <c r="B1675" s="48"/>
      <c r="C1675" s="48"/>
    </row>
    <row r="1676" spans="1:3" x14ac:dyDescent="0.25">
      <c r="A1676" s="42" t="e">
        <f t="shared" si="29"/>
        <v>#NUM!</v>
      </c>
      <c r="B1676" s="48"/>
      <c r="C1676" s="48"/>
    </row>
    <row r="1677" spans="1:3" x14ac:dyDescent="0.25">
      <c r="A1677" s="42" t="e">
        <f t="shared" si="29"/>
        <v>#NUM!</v>
      </c>
      <c r="B1677" s="48"/>
      <c r="C1677" s="48"/>
    </row>
    <row r="1678" spans="1:3" x14ac:dyDescent="0.25">
      <c r="A1678" s="42" t="e">
        <f t="shared" si="29"/>
        <v>#NUM!</v>
      </c>
      <c r="B1678" s="48"/>
      <c r="C1678" s="48"/>
    </row>
    <row r="1679" spans="1:3" x14ac:dyDescent="0.25">
      <c r="A1679" s="42" t="e">
        <f t="shared" si="29"/>
        <v>#NUM!</v>
      </c>
      <c r="B1679" s="48"/>
      <c r="C1679" s="48"/>
    </row>
    <row r="1680" spans="1:3" x14ac:dyDescent="0.25">
      <c r="A1680" s="42" t="e">
        <f t="shared" si="29"/>
        <v>#NUM!</v>
      </c>
      <c r="B1680" s="48"/>
      <c r="C1680" s="48"/>
    </row>
    <row r="1681" spans="1:3" x14ac:dyDescent="0.25">
      <c r="A1681" s="42" t="e">
        <f t="shared" si="29"/>
        <v>#NUM!</v>
      </c>
      <c r="B1681" s="48"/>
      <c r="C1681" s="48"/>
    </row>
    <row r="1682" spans="1:3" x14ac:dyDescent="0.25">
      <c r="A1682" s="42" t="e">
        <f t="shared" si="29"/>
        <v>#NUM!</v>
      </c>
      <c r="B1682" s="48"/>
      <c r="C1682" s="48"/>
    </row>
    <row r="1683" spans="1:3" x14ac:dyDescent="0.25">
      <c r="A1683" s="42" t="e">
        <f t="shared" si="29"/>
        <v>#NUM!</v>
      </c>
      <c r="B1683" s="48"/>
      <c r="C1683" s="48"/>
    </row>
    <row r="1684" spans="1:3" x14ac:dyDescent="0.25">
      <c r="A1684" s="42" t="e">
        <f t="shared" si="29"/>
        <v>#NUM!</v>
      </c>
      <c r="B1684" s="48"/>
      <c r="C1684" s="48"/>
    </row>
    <row r="1685" spans="1:3" x14ac:dyDescent="0.25">
      <c r="A1685" s="42" t="e">
        <f t="shared" si="29"/>
        <v>#NUM!</v>
      </c>
      <c r="B1685" s="48"/>
      <c r="C1685" s="48"/>
    </row>
    <row r="1686" spans="1:3" x14ac:dyDescent="0.25">
      <c r="A1686" s="42" t="e">
        <f t="shared" si="29"/>
        <v>#NUM!</v>
      </c>
      <c r="B1686" s="48"/>
      <c r="C1686" s="48"/>
    </row>
    <row r="1687" spans="1:3" x14ac:dyDescent="0.25">
      <c r="A1687" s="42" t="e">
        <f t="shared" si="29"/>
        <v>#NUM!</v>
      </c>
      <c r="B1687" s="48"/>
      <c r="C1687" s="48"/>
    </row>
    <row r="1688" spans="1:3" x14ac:dyDescent="0.25">
      <c r="A1688" s="42" t="e">
        <f t="shared" si="29"/>
        <v>#NUM!</v>
      </c>
      <c r="B1688" s="48"/>
      <c r="C1688" s="48"/>
    </row>
    <row r="1689" spans="1:3" x14ac:dyDescent="0.25">
      <c r="A1689" s="42" t="e">
        <f t="shared" si="29"/>
        <v>#NUM!</v>
      </c>
      <c r="B1689" s="48"/>
      <c r="C1689" s="48"/>
    </row>
    <row r="1690" spans="1:3" x14ac:dyDescent="0.25">
      <c r="A1690" s="42" t="e">
        <f t="shared" si="29"/>
        <v>#NUM!</v>
      </c>
      <c r="B1690" s="48"/>
      <c r="C1690" s="48"/>
    </row>
    <row r="1691" spans="1:3" x14ac:dyDescent="0.25">
      <c r="A1691" s="42" t="e">
        <f t="shared" si="29"/>
        <v>#NUM!</v>
      </c>
      <c r="B1691" s="48"/>
      <c r="C1691" s="48"/>
    </row>
    <row r="1692" spans="1:3" x14ac:dyDescent="0.25">
      <c r="A1692" s="42" t="e">
        <f t="shared" si="29"/>
        <v>#NUM!</v>
      </c>
      <c r="B1692" s="48"/>
      <c r="C1692" s="48"/>
    </row>
    <row r="1693" spans="1:3" x14ac:dyDescent="0.25">
      <c r="A1693" s="42" t="e">
        <f t="shared" si="29"/>
        <v>#NUM!</v>
      </c>
      <c r="B1693" s="48"/>
      <c r="C1693" s="48"/>
    </row>
    <row r="1694" spans="1:3" x14ac:dyDescent="0.25">
      <c r="A1694" s="42" t="e">
        <f t="shared" si="29"/>
        <v>#NUM!</v>
      </c>
      <c r="B1694" s="48"/>
      <c r="C1694" s="48"/>
    </row>
    <row r="1695" spans="1:3" x14ac:dyDescent="0.25">
      <c r="A1695" s="42" t="e">
        <f t="shared" si="29"/>
        <v>#NUM!</v>
      </c>
      <c r="B1695" s="48"/>
      <c r="C1695" s="48"/>
    </row>
    <row r="1696" spans="1:3" x14ac:dyDescent="0.25">
      <c r="A1696" s="42" t="e">
        <f t="shared" si="29"/>
        <v>#NUM!</v>
      </c>
      <c r="B1696" s="48"/>
      <c r="C1696" s="48"/>
    </row>
    <row r="1697" spans="1:3" x14ac:dyDescent="0.25">
      <c r="A1697" s="42" t="e">
        <f t="shared" si="29"/>
        <v>#NUM!</v>
      </c>
      <c r="B1697" s="48"/>
      <c r="C1697" s="48"/>
    </row>
    <row r="1698" spans="1:3" x14ac:dyDescent="0.25">
      <c r="A1698" s="42" t="e">
        <f t="shared" si="29"/>
        <v>#NUM!</v>
      </c>
      <c r="B1698" s="48"/>
      <c r="C1698" s="48"/>
    </row>
    <row r="1699" spans="1:3" x14ac:dyDescent="0.25">
      <c r="A1699" s="42" t="e">
        <f t="shared" si="29"/>
        <v>#NUM!</v>
      </c>
      <c r="B1699" s="48"/>
      <c r="C1699" s="48"/>
    </row>
    <row r="1700" spans="1:3" x14ac:dyDescent="0.25">
      <c r="A1700" s="42" t="e">
        <f t="shared" si="29"/>
        <v>#NUM!</v>
      </c>
      <c r="B1700" s="48"/>
      <c r="C1700" s="48"/>
    </row>
    <row r="1701" spans="1:3" x14ac:dyDescent="0.25">
      <c r="A1701" s="42" t="e">
        <f t="shared" si="29"/>
        <v>#NUM!</v>
      </c>
      <c r="B1701" s="48"/>
      <c r="C1701" s="48"/>
    </row>
    <row r="1702" spans="1:3" x14ac:dyDescent="0.25">
      <c r="A1702" s="42" t="e">
        <f t="shared" si="29"/>
        <v>#NUM!</v>
      </c>
      <c r="B1702" s="48"/>
      <c r="C1702" s="48"/>
    </row>
    <row r="1703" spans="1:3" x14ac:dyDescent="0.25">
      <c r="A1703" s="42" t="e">
        <f t="shared" si="29"/>
        <v>#NUM!</v>
      </c>
      <c r="B1703" s="48"/>
      <c r="C1703" s="48"/>
    </row>
    <row r="1704" spans="1:3" x14ac:dyDescent="0.25">
      <c r="A1704" s="42" t="e">
        <f t="shared" si="29"/>
        <v>#NUM!</v>
      </c>
      <c r="B1704" s="48"/>
      <c r="C1704" s="48"/>
    </row>
    <row r="1705" spans="1:3" x14ac:dyDescent="0.25">
      <c r="A1705" s="42" t="e">
        <f t="shared" si="29"/>
        <v>#NUM!</v>
      </c>
      <c r="B1705" s="48"/>
      <c r="C1705" s="48"/>
    </row>
    <row r="1706" spans="1:3" x14ac:dyDescent="0.25">
      <c r="A1706" s="42" t="e">
        <f t="shared" si="29"/>
        <v>#NUM!</v>
      </c>
      <c r="B1706" s="48"/>
      <c r="C1706" s="48"/>
    </row>
    <row r="1707" spans="1:3" x14ac:dyDescent="0.25">
      <c r="A1707" s="42" t="e">
        <f t="shared" si="29"/>
        <v>#NUM!</v>
      </c>
      <c r="B1707" s="48"/>
      <c r="C1707" s="48"/>
    </row>
    <row r="1708" spans="1:3" x14ac:dyDescent="0.25">
      <c r="A1708" s="42" t="e">
        <f t="shared" si="29"/>
        <v>#NUM!</v>
      </c>
      <c r="B1708" s="48"/>
      <c r="C1708" s="48"/>
    </row>
    <row r="1709" spans="1:3" x14ac:dyDescent="0.25">
      <c r="A1709" s="42" t="e">
        <f t="shared" si="29"/>
        <v>#NUM!</v>
      </c>
      <c r="B1709" s="48"/>
      <c r="C1709" s="48"/>
    </row>
    <row r="1710" spans="1:3" x14ac:dyDescent="0.25">
      <c r="A1710" s="42" t="e">
        <f t="shared" si="29"/>
        <v>#NUM!</v>
      </c>
      <c r="B1710" s="48"/>
      <c r="C1710" s="48"/>
    </row>
    <row r="1711" spans="1:3" x14ac:dyDescent="0.25">
      <c r="A1711" s="42" t="e">
        <f t="shared" si="29"/>
        <v>#NUM!</v>
      </c>
      <c r="B1711" s="48"/>
      <c r="C1711" s="48"/>
    </row>
    <row r="1712" spans="1:3" x14ac:dyDescent="0.25">
      <c r="A1712" s="42" t="e">
        <f t="shared" si="29"/>
        <v>#NUM!</v>
      </c>
      <c r="B1712" s="48"/>
      <c r="C1712" s="48"/>
    </row>
    <row r="1713" spans="1:3" x14ac:dyDescent="0.25">
      <c r="A1713" s="42" t="e">
        <f t="shared" si="29"/>
        <v>#NUM!</v>
      </c>
      <c r="B1713" s="48"/>
      <c r="C1713" s="48"/>
    </row>
    <row r="1714" spans="1:3" x14ac:dyDescent="0.25">
      <c r="A1714" s="42" t="e">
        <f t="shared" si="29"/>
        <v>#NUM!</v>
      </c>
      <c r="B1714" s="48"/>
      <c r="C1714" s="48"/>
    </row>
    <row r="1715" spans="1:3" x14ac:dyDescent="0.25">
      <c r="A1715" s="42" t="e">
        <f t="shared" si="29"/>
        <v>#NUM!</v>
      </c>
      <c r="B1715" s="48"/>
      <c r="C1715" s="48"/>
    </row>
    <row r="1716" spans="1:3" x14ac:dyDescent="0.25">
      <c r="A1716" s="42" t="e">
        <f t="shared" si="29"/>
        <v>#NUM!</v>
      </c>
      <c r="B1716" s="48"/>
      <c r="C1716" s="48"/>
    </row>
    <row r="1717" spans="1:3" x14ac:dyDescent="0.25">
      <c r="A1717" s="42" t="e">
        <f t="shared" si="29"/>
        <v>#NUM!</v>
      </c>
      <c r="B1717" s="48"/>
      <c r="C1717" s="48"/>
    </row>
    <row r="1718" spans="1:3" x14ac:dyDescent="0.25">
      <c r="A1718" s="42" t="e">
        <f t="shared" si="29"/>
        <v>#NUM!</v>
      </c>
      <c r="B1718" s="48"/>
      <c r="C1718" s="48"/>
    </row>
    <row r="1719" spans="1:3" x14ac:dyDescent="0.25">
      <c r="A1719" s="42" t="e">
        <f t="shared" si="29"/>
        <v>#NUM!</v>
      </c>
      <c r="B1719" s="48"/>
      <c r="C1719" s="48"/>
    </row>
    <row r="1720" spans="1:3" x14ac:dyDescent="0.25">
      <c r="A1720" s="42" t="e">
        <f t="shared" si="29"/>
        <v>#NUM!</v>
      </c>
      <c r="B1720" s="48"/>
      <c r="C1720" s="48"/>
    </row>
    <row r="1721" spans="1:3" x14ac:dyDescent="0.25">
      <c r="A1721" s="42" t="e">
        <f t="shared" si="29"/>
        <v>#NUM!</v>
      </c>
      <c r="B1721" s="48"/>
      <c r="C1721" s="48"/>
    </row>
    <row r="1722" spans="1:3" x14ac:dyDescent="0.25">
      <c r="A1722" s="42" t="e">
        <f t="shared" si="29"/>
        <v>#NUM!</v>
      </c>
      <c r="B1722" s="48"/>
      <c r="C1722" s="48"/>
    </row>
    <row r="1723" spans="1:3" x14ac:dyDescent="0.25">
      <c r="A1723" s="42" t="e">
        <f t="shared" si="29"/>
        <v>#NUM!</v>
      </c>
      <c r="B1723" s="48"/>
      <c r="C1723" s="48"/>
    </row>
    <row r="1724" spans="1:3" x14ac:dyDescent="0.25">
      <c r="A1724" s="42" t="e">
        <f t="shared" si="29"/>
        <v>#NUM!</v>
      </c>
      <c r="B1724" s="48"/>
      <c r="C1724" s="48"/>
    </row>
    <row r="1725" spans="1:3" x14ac:dyDescent="0.25">
      <c r="A1725" s="42" t="e">
        <f t="shared" si="29"/>
        <v>#NUM!</v>
      </c>
      <c r="B1725" s="48"/>
      <c r="C1725" s="48"/>
    </row>
    <row r="1726" spans="1:3" x14ac:dyDescent="0.25">
      <c r="A1726" s="42" t="e">
        <f t="shared" si="29"/>
        <v>#NUM!</v>
      </c>
      <c r="B1726" s="48"/>
      <c r="C1726" s="48"/>
    </row>
    <row r="1727" spans="1:3" x14ac:dyDescent="0.25">
      <c r="A1727" s="42" t="e">
        <f t="shared" si="29"/>
        <v>#NUM!</v>
      </c>
      <c r="B1727" s="48"/>
      <c r="C1727" s="48"/>
    </row>
    <row r="1728" spans="1:3" x14ac:dyDescent="0.25">
      <c r="A1728" s="42" t="e">
        <f t="shared" si="29"/>
        <v>#NUM!</v>
      </c>
      <c r="B1728" s="48"/>
      <c r="C1728" s="48"/>
    </row>
    <row r="1729" spans="1:3" x14ac:dyDescent="0.25">
      <c r="A1729" s="42" t="e">
        <f t="shared" si="29"/>
        <v>#NUM!</v>
      </c>
      <c r="B1729" s="48"/>
      <c r="C1729" s="48"/>
    </row>
    <row r="1730" spans="1:3" x14ac:dyDescent="0.25">
      <c r="A1730" s="42" t="e">
        <f t="shared" si="29"/>
        <v>#NUM!</v>
      </c>
      <c r="B1730" s="48"/>
      <c r="C1730" s="48"/>
    </row>
    <row r="1731" spans="1:3" x14ac:dyDescent="0.25">
      <c r="A1731" s="42" t="e">
        <f t="shared" si="29"/>
        <v>#NUM!</v>
      </c>
      <c r="B1731" s="48"/>
      <c r="C1731" s="48"/>
    </row>
    <row r="1732" spans="1:3" x14ac:dyDescent="0.25">
      <c r="A1732" s="42" t="e">
        <f t="shared" si="29"/>
        <v>#NUM!</v>
      </c>
      <c r="B1732" s="48"/>
      <c r="C1732" s="48"/>
    </row>
    <row r="1733" spans="1:3" x14ac:dyDescent="0.25">
      <c r="A1733" s="42" t="e">
        <f t="shared" si="29"/>
        <v>#NUM!</v>
      </c>
      <c r="B1733" s="48"/>
      <c r="C1733" s="48"/>
    </row>
    <row r="1734" spans="1:3" x14ac:dyDescent="0.25">
      <c r="A1734" s="42" t="e">
        <f t="shared" si="29"/>
        <v>#NUM!</v>
      </c>
      <c r="B1734" s="49"/>
      <c r="C1734" s="49"/>
    </row>
    <row r="1735" spans="1:3" x14ac:dyDescent="0.25">
      <c r="A1735" s="42" t="e">
        <f t="shared" ref="A1735:A1750" si="30">IF(A1734="","",IF($J$3-A1734&lt;0.01,"",(A1734+TIME(0,$D$3,0))))</f>
        <v>#NUM!</v>
      </c>
      <c r="B1735" s="49"/>
      <c r="C1735" s="49"/>
    </row>
    <row r="1736" spans="1:3" x14ac:dyDescent="0.25">
      <c r="A1736" s="42" t="e">
        <f t="shared" si="30"/>
        <v>#NUM!</v>
      </c>
      <c r="B1736" s="49"/>
      <c r="C1736" s="49"/>
    </row>
    <row r="1737" spans="1:3" x14ac:dyDescent="0.25">
      <c r="A1737" s="42" t="e">
        <f t="shared" si="30"/>
        <v>#NUM!</v>
      </c>
      <c r="B1737" s="49"/>
      <c r="C1737" s="49"/>
    </row>
    <row r="1738" spans="1:3" x14ac:dyDescent="0.25">
      <c r="A1738" s="42" t="e">
        <f t="shared" si="30"/>
        <v>#NUM!</v>
      </c>
      <c r="B1738" s="49"/>
      <c r="C1738" s="49"/>
    </row>
    <row r="1739" spans="1:3" x14ac:dyDescent="0.25">
      <c r="A1739" s="42" t="e">
        <f t="shared" si="30"/>
        <v>#NUM!</v>
      </c>
      <c r="B1739" s="49"/>
      <c r="C1739" s="49"/>
    </row>
    <row r="1740" spans="1:3" x14ac:dyDescent="0.25">
      <c r="A1740" s="42" t="e">
        <f t="shared" si="30"/>
        <v>#NUM!</v>
      </c>
      <c r="B1740" s="49"/>
      <c r="C1740" s="49"/>
    </row>
    <row r="1741" spans="1:3" x14ac:dyDescent="0.25">
      <c r="A1741" s="42" t="e">
        <f t="shared" si="30"/>
        <v>#NUM!</v>
      </c>
      <c r="B1741" s="49"/>
      <c r="C1741" s="49"/>
    </row>
    <row r="1742" spans="1:3" x14ac:dyDescent="0.25">
      <c r="A1742" s="42" t="e">
        <f t="shared" si="30"/>
        <v>#NUM!</v>
      </c>
      <c r="B1742" s="49"/>
      <c r="C1742" s="49"/>
    </row>
    <row r="1743" spans="1:3" x14ac:dyDescent="0.25">
      <c r="A1743" s="42" t="e">
        <f t="shared" si="30"/>
        <v>#NUM!</v>
      </c>
      <c r="B1743" s="49"/>
      <c r="C1743" s="49"/>
    </row>
    <row r="1744" spans="1:3" x14ac:dyDescent="0.25">
      <c r="A1744" s="42" t="e">
        <f t="shared" si="30"/>
        <v>#NUM!</v>
      </c>
      <c r="B1744" s="49"/>
      <c r="C1744" s="49"/>
    </row>
    <row r="1745" spans="1:3" x14ac:dyDescent="0.25">
      <c r="A1745" s="42" t="e">
        <f t="shared" si="30"/>
        <v>#NUM!</v>
      </c>
      <c r="B1745" s="49"/>
      <c r="C1745" s="49"/>
    </row>
    <row r="1746" spans="1:3" x14ac:dyDescent="0.25">
      <c r="A1746" s="42" t="e">
        <f t="shared" si="30"/>
        <v>#NUM!</v>
      </c>
      <c r="B1746" s="49"/>
      <c r="C1746" s="49"/>
    </row>
    <row r="1747" spans="1:3" x14ac:dyDescent="0.25">
      <c r="A1747" s="42" t="e">
        <f t="shared" si="30"/>
        <v>#NUM!</v>
      </c>
      <c r="B1747" s="49"/>
      <c r="C1747" s="49"/>
    </row>
    <row r="1748" spans="1:3" x14ac:dyDescent="0.25">
      <c r="A1748" s="42" t="e">
        <f t="shared" si="30"/>
        <v>#NUM!</v>
      </c>
      <c r="B1748" s="49"/>
      <c r="C1748" s="49"/>
    </row>
    <row r="1749" spans="1:3" x14ac:dyDescent="0.25">
      <c r="A1749" s="42" t="e">
        <f t="shared" si="30"/>
        <v>#NUM!</v>
      </c>
      <c r="B1749" s="49"/>
      <c r="C1749" s="49"/>
    </row>
    <row r="1750" spans="1:3" x14ac:dyDescent="0.25">
      <c r="A1750" s="42" t="e">
        <f t="shared" si="30"/>
        <v>#NUM!</v>
      </c>
      <c r="B1750" s="49"/>
      <c r="C1750" s="4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6"/>
  <sheetViews>
    <sheetView workbookViewId="0"/>
  </sheetViews>
  <sheetFormatPr defaultRowHeight="15" x14ac:dyDescent="0.25"/>
  <cols>
    <col min="1" max="16384" width="9.140625" style="10"/>
  </cols>
  <sheetData>
    <row r="2" spans="2:9" x14ac:dyDescent="0.25">
      <c r="B2" s="7" t="s">
        <v>42</v>
      </c>
      <c r="C2" s="8"/>
      <c r="D2" s="8"/>
      <c r="E2" s="8"/>
      <c r="F2" s="8"/>
      <c r="G2" s="8"/>
      <c r="H2" s="9"/>
      <c r="I2" s="9"/>
    </row>
    <row r="5" spans="2:9" x14ac:dyDescent="0.25">
      <c r="B5" s="20" t="s">
        <v>43</v>
      </c>
      <c r="C5" s="21"/>
      <c r="D5" s="22"/>
    </row>
    <row r="6" spans="2:9" x14ac:dyDescent="0.25">
      <c r="B6" s="23"/>
      <c r="C6" s="24" t="e">
        <f>INDEX('WattsUp Data'!C6:C1750,MATCH(99000000000,'WattsUp Data'!C6:C1750,1))</f>
        <v>#N/A</v>
      </c>
      <c r="D6" s="25"/>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8"/>
  <sheetViews>
    <sheetView workbookViewId="0"/>
  </sheetViews>
  <sheetFormatPr defaultRowHeight="15" x14ac:dyDescent="0.25"/>
  <cols>
    <col min="1" max="1" width="9.140625" style="10"/>
    <col min="2" max="2" width="34.140625" style="10" customWidth="1"/>
    <col min="3" max="3" width="25.42578125" style="10" customWidth="1"/>
    <col min="4" max="4" width="18.42578125" style="10" customWidth="1"/>
    <col min="5" max="5" width="20.140625" style="10" customWidth="1"/>
    <col min="6" max="6" width="21.42578125" style="10" customWidth="1"/>
    <col min="7" max="7" width="18.140625" style="10" customWidth="1"/>
    <col min="8" max="8" width="23.7109375" style="10" bestFit="1" customWidth="1"/>
    <col min="9" max="9" width="15" style="10" bestFit="1" customWidth="1"/>
    <col min="10" max="16384" width="9.140625" style="10"/>
  </cols>
  <sheetData>
    <row r="2" spans="2:7" x14ac:dyDescent="0.25">
      <c r="B2" s="7" t="s">
        <v>70</v>
      </c>
      <c r="C2" s="8"/>
      <c r="D2" s="8"/>
      <c r="E2" s="9"/>
    </row>
    <row r="5" spans="2:7" x14ac:dyDescent="0.25">
      <c r="B5" s="55" t="s">
        <v>44</v>
      </c>
      <c r="C5" s="21"/>
      <c r="D5" s="21"/>
      <c r="E5" s="21"/>
      <c r="F5" s="21"/>
      <c r="G5" s="22"/>
    </row>
    <row r="6" spans="2:7" x14ac:dyDescent="0.25">
      <c r="B6" s="31" t="s">
        <v>71</v>
      </c>
      <c r="C6" s="31" t="s">
        <v>59</v>
      </c>
      <c r="D6" s="31" t="s">
        <v>45</v>
      </c>
      <c r="E6" s="31" t="s">
        <v>46</v>
      </c>
      <c r="F6" s="31" t="s">
        <v>47</v>
      </c>
      <c r="G6" s="31" t="s">
        <v>48</v>
      </c>
    </row>
    <row r="7" spans="2:7" x14ac:dyDescent="0.25">
      <c r="B7" s="51"/>
      <c r="C7" s="52"/>
      <c r="D7" s="52"/>
      <c r="E7" s="53"/>
      <c r="F7" s="52"/>
      <c r="G7" s="34"/>
    </row>
    <row r="8" spans="2:7" x14ac:dyDescent="0.25">
      <c r="B8" s="57"/>
      <c r="C8" s="32"/>
      <c r="D8" s="32"/>
      <c r="E8" s="32"/>
      <c r="F8" s="32"/>
      <c r="G8" s="58"/>
    </row>
    <row r="9" spans="2:7" x14ac:dyDescent="0.25">
      <c r="B9" s="67" t="s">
        <v>67</v>
      </c>
      <c r="C9" s="8"/>
      <c r="D9" s="9"/>
      <c r="E9" s="51"/>
      <c r="F9" s="32"/>
      <c r="G9" s="58"/>
    </row>
    <row r="10" spans="2:7" x14ac:dyDescent="0.25">
      <c r="B10" s="74" t="s">
        <v>66</v>
      </c>
      <c r="C10" s="24"/>
      <c r="D10" s="24"/>
      <c r="E10" s="51"/>
      <c r="F10" s="32"/>
      <c r="G10" s="58"/>
    </row>
    <row r="11" spans="2:7" x14ac:dyDescent="0.25">
      <c r="B11" s="7" t="s">
        <v>62</v>
      </c>
      <c r="C11" s="8"/>
      <c r="D11" s="8"/>
      <c r="E11" s="51"/>
      <c r="F11" s="32"/>
      <c r="G11" s="58"/>
    </row>
    <row r="12" spans="2:7" x14ac:dyDescent="0.25">
      <c r="B12" s="7" t="s">
        <v>63</v>
      </c>
      <c r="C12" s="8"/>
      <c r="D12" s="8"/>
      <c r="E12" s="51"/>
      <c r="F12" s="32"/>
      <c r="G12" s="58"/>
    </row>
    <row r="13" spans="2:7" x14ac:dyDescent="0.25">
      <c r="B13" s="7" t="s">
        <v>64</v>
      </c>
      <c r="C13" s="8"/>
      <c r="D13" s="8"/>
      <c r="E13" s="51"/>
      <c r="F13" s="32"/>
      <c r="G13" s="58"/>
    </row>
    <row r="14" spans="2:7" x14ac:dyDescent="0.25">
      <c r="B14" s="23" t="s">
        <v>65</v>
      </c>
      <c r="C14" s="24"/>
      <c r="D14" s="24"/>
      <c r="E14" s="54"/>
      <c r="F14" s="24"/>
      <c r="G14" s="25"/>
    </row>
    <row r="17" spans="2:7" x14ac:dyDescent="0.25">
      <c r="B17" s="80" t="s">
        <v>49</v>
      </c>
      <c r="C17" s="2"/>
      <c r="D17" s="32"/>
      <c r="E17" s="81" t="s">
        <v>54</v>
      </c>
      <c r="F17" s="82"/>
      <c r="G17" s="2"/>
    </row>
    <row r="18" spans="2:7" x14ac:dyDescent="0.25">
      <c r="B18" s="61" t="s">
        <v>50</v>
      </c>
      <c r="C18" s="56">
        <f>E7*E9*G7*4/1000</f>
        <v>0</v>
      </c>
      <c r="D18" s="32"/>
      <c r="E18" s="67" t="s">
        <v>55</v>
      </c>
      <c r="F18" s="9"/>
      <c r="G18" s="64">
        <f>E11*General!J20/1000*4</f>
        <v>0</v>
      </c>
    </row>
    <row r="19" spans="2:7" x14ac:dyDescent="0.25">
      <c r="B19" s="61" t="s">
        <v>51</v>
      </c>
      <c r="C19" s="56">
        <f>E10*F7*G7*4/1000</f>
        <v>0</v>
      </c>
      <c r="D19" s="32"/>
      <c r="E19" s="67" t="s">
        <v>56</v>
      </c>
      <c r="F19" s="9"/>
      <c r="G19" s="64">
        <f>E13*General!J22/1000*4</f>
        <v>0</v>
      </c>
    </row>
    <row r="20" spans="2:7" x14ac:dyDescent="0.25">
      <c r="B20" s="62" t="s">
        <v>52</v>
      </c>
      <c r="C20" s="56">
        <f>C18+C19</f>
        <v>0</v>
      </c>
      <c r="E20" s="67" t="s">
        <v>57</v>
      </c>
      <c r="F20" s="9"/>
      <c r="G20" s="64">
        <f>E12*General!J19/1000*4</f>
        <v>0</v>
      </c>
    </row>
    <row r="21" spans="2:7" x14ac:dyDescent="0.25">
      <c r="B21" s="61" t="s">
        <v>60</v>
      </c>
      <c r="C21" s="60" t="e">
        <f>C20/C7</f>
        <v>#DIV/0!</v>
      </c>
      <c r="E21" s="67" t="s">
        <v>58</v>
      </c>
      <c r="F21" s="9"/>
      <c r="G21" s="64">
        <f>E14*General!J21/1000*4</f>
        <v>0</v>
      </c>
    </row>
    <row r="22" spans="2:7" x14ac:dyDescent="0.25">
      <c r="B22" s="61" t="s">
        <v>53</v>
      </c>
      <c r="C22" s="59">
        <v>0.14000000000000001</v>
      </c>
      <c r="E22" s="68" t="s">
        <v>61</v>
      </c>
      <c r="F22" s="9"/>
      <c r="G22" s="64">
        <f>SUM(G18:G21)</f>
        <v>0</v>
      </c>
    </row>
    <row r="23" spans="2:7" x14ac:dyDescent="0.25">
      <c r="E23" s="67" t="s">
        <v>60</v>
      </c>
      <c r="F23" s="9"/>
      <c r="G23" s="65" t="e">
        <f>G22/C7</f>
        <v>#DIV/0!</v>
      </c>
    </row>
    <row r="24" spans="2:7" x14ac:dyDescent="0.25">
      <c r="E24" s="67" t="s">
        <v>53</v>
      </c>
      <c r="F24" s="9"/>
      <c r="G24" s="66">
        <v>0.04</v>
      </c>
    </row>
    <row r="37" spans="5:5" x14ac:dyDescent="0.25">
      <c r="E37" s="32"/>
    </row>
    <row r="38" spans="5:5" x14ac:dyDescent="0.25">
      <c r="E38" s="6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General</vt:lpstr>
      <vt:lpstr>HOBO UX90 Data</vt:lpstr>
      <vt:lpstr>HOBO UX90 Analysis</vt:lpstr>
      <vt:lpstr>HOBO UX100 Data</vt:lpstr>
      <vt:lpstr>HOBO UX100 Analysis</vt:lpstr>
      <vt:lpstr>WattsUp Data</vt:lpstr>
      <vt:lpstr>WattsUp Analysis</vt:lpstr>
      <vt:lpstr>Energy Analysis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2015-11-10T19:54:23Z</dcterms:modified>
</cp:coreProperties>
</file>