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/Dropbox/ClumpyPaper/ForSubmission_April2018/"/>
    </mc:Choice>
  </mc:AlternateContent>
  <xr:revisionPtr revIDLastSave="0" documentId="8_{137BDFE2-73FD-B248-82BC-4323E2565EC0}" xr6:coauthVersionLast="31" xr6:coauthVersionMax="31" xr10:uidLastSave="{00000000-0000-0000-0000-000000000000}"/>
  <bookViews>
    <workbookView xWindow="1860" yWindow="460" windowWidth="23740" windowHeight="13820" activeTab="4" xr2:uid="{112D4DA4-06D7-0B45-8130-CDE0C163A636}"/>
  </bookViews>
  <sheets>
    <sheet name="all RFs combined" sheetId="1" r:id="rId1"/>
    <sheet name="201612-201804 RF4" sheetId="6" r:id="rId2"/>
    <sheet name="201510-201612 RF3 (mz44 vets)" sheetId="5" r:id="rId3"/>
    <sheet name="201410-201504 RF2 (nickel)" sheetId="3" r:id="rId4"/>
    <sheet name="201402-201410 RF" sheetId="4" r:id="rId5"/>
  </sheets>
  <definedNames>
    <definedName name="_xlnm._FilterDatabase" localSheetId="2" hidden="1">'201510-201612 RF3 (mz44 vets)'!$A$1:$AT$55</definedName>
    <definedName name="_xlnm._FilterDatabase" localSheetId="0" hidden="1">'all RFs combined'!$A$1:$C$206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225" i="1" l="1"/>
  <c r="AF225" i="1"/>
  <c r="AE225" i="1"/>
  <c r="AB225" i="1"/>
  <c r="AA225" i="1"/>
  <c r="Y225" i="1"/>
  <c r="X225" i="1"/>
  <c r="AG220" i="1"/>
  <c r="AF220" i="1"/>
  <c r="AE220" i="1"/>
  <c r="AB220" i="1"/>
  <c r="AA220" i="1"/>
  <c r="Y220" i="1"/>
  <c r="X220" i="1"/>
  <c r="AG216" i="1"/>
  <c r="AF216" i="1"/>
  <c r="AE216" i="1"/>
  <c r="AB216" i="1"/>
  <c r="AA216" i="1"/>
  <c r="Y216" i="1"/>
  <c r="X216" i="1"/>
  <c r="AG210" i="1"/>
  <c r="AF210" i="1"/>
  <c r="AE210" i="1"/>
  <c r="AB210" i="1"/>
  <c r="AA210" i="1"/>
  <c r="Y210" i="1"/>
  <c r="X210" i="1"/>
  <c r="AG201" i="1"/>
  <c r="AF201" i="1"/>
  <c r="AE201" i="1"/>
  <c r="AB201" i="1"/>
  <c r="AA201" i="1"/>
  <c r="Y201" i="1"/>
  <c r="X201" i="1"/>
  <c r="AG196" i="1"/>
  <c r="AF196" i="1"/>
  <c r="AE196" i="1"/>
  <c r="AB196" i="1"/>
  <c r="AA196" i="1"/>
  <c r="Y196" i="1"/>
  <c r="X196" i="1"/>
  <c r="AG187" i="1"/>
  <c r="AF187" i="1"/>
  <c r="AE187" i="1"/>
  <c r="AB187" i="1"/>
  <c r="AA187" i="1"/>
  <c r="Y187" i="1"/>
  <c r="X187" i="1"/>
  <c r="AG178" i="1"/>
  <c r="AF178" i="1"/>
  <c r="AE178" i="1"/>
  <c r="AB178" i="1"/>
  <c r="AA178" i="1"/>
  <c r="Y178" i="1"/>
  <c r="X178" i="1"/>
  <c r="AG169" i="1"/>
  <c r="AF169" i="1"/>
  <c r="AE169" i="1"/>
  <c r="AB169" i="1"/>
  <c r="AA169" i="1"/>
  <c r="Y169" i="1"/>
  <c r="X169" i="1"/>
  <c r="AF159" i="1"/>
  <c r="AE159" i="1"/>
  <c r="AB159" i="1"/>
  <c r="AA159" i="1"/>
  <c r="Y159" i="1"/>
  <c r="X159" i="1"/>
  <c r="AG155" i="1"/>
  <c r="AF155" i="1"/>
  <c r="AE155" i="1"/>
  <c r="AB155" i="1"/>
  <c r="AA155" i="1"/>
  <c r="Y155" i="1"/>
  <c r="X155" i="1"/>
  <c r="AG148" i="1"/>
  <c r="AF148" i="1"/>
  <c r="AE148" i="1"/>
  <c r="AB148" i="1"/>
  <c r="AA148" i="1"/>
  <c r="Y148" i="1"/>
  <c r="X148" i="1"/>
  <c r="AG142" i="1"/>
  <c r="AF142" i="1"/>
  <c r="AE142" i="1"/>
  <c r="AB142" i="1"/>
  <c r="AA142" i="1"/>
  <c r="Y142" i="1"/>
  <c r="X142" i="1"/>
  <c r="AG136" i="1"/>
  <c r="AF136" i="1"/>
  <c r="AE136" i="1"/>
  <c r="AB136" i="1"/>
  <c r="AA136" i="1"/>
  <c r="Y136" i="1"/>
  <c r="X136" i="1"/>
  <c r="AG128" i="1"/>
  <c r="AF128" i="1"/>
  <c r="AE128" i="1"/>
  <c r="AB128" i="1"/>
  <c r="AA128" i="1"/>
  <c r="Y128" i="1"/>
  <c r="X128" i="1"/>
  <c r="AG124" i="1"/>
  <c r="AF124" i="1"/>
  <c r="AE124" i="1"/>
  <c r="AB124" i="1"/>
  <c r="AA124" i="1"/>
  <c r="Y124" i="1"/>
  <c r="X124" i="1"/>
  <c r="AG117" i="1"/>
  <c r="AF117" i="1"/>
  <c r="AE117" i="1"/>
  <c r="AB117" i="1"/>
  <c r="AA117" i="1"/>
  <c r="Y117" i="1"/>
  <c r="X117" i="1"/>
  <c r="AG111" i="1"/>
  <c r="AF111" i="1"/>
  <c r="AE111" i="1"/>
  <c r="AB111" i="1"/>
  <c r="AA111" i="1"/>
  <c r="Y111" i="1"/>
  <c r="X111" i="1"/>
  <c r="AG105" i="1"/>
  <c r="AF105" i="1"/>
  <c r="AE105" i="1"/>
  <c r="AB105" i="1"/>
  <c r="AA105" i="1"/>
  <c r="Y105" i="1"/>
  <c r="X105" i="1"/>
  <c r="AG97" i="1"/>
  <c r="AF97" i="1"/>
  <c r="AE97" i="1"/>
  <c r="AB97" i="1"/>
  <c r="AA97" i="1"/>
  <c r="Y97" i="1"/>
  <c r="X97" i="1"/>
  <c r="AG91" i="1"/>
  <c r="AF91" i="1"/>
  <c r="AE91" i="1"/>
  <c r="AB91" i="1"/>
  <c r="AA91" i="1"/>
  <c r="Y91" i="1"/>
  <c r="X91" i="1"/>
  <c r="AG85" i="1"/>
  <c r="AF85" i="1"/>
  <c r="AE85" i="1"/>
  <c r="AB85" i="1"/>
  <c r="AA85" i="1"/>
  <c r="Y85" i="1"/>
  <c r="X85" i="1"/>
  <c r="AG78" i="1"/>
  <c r="AF78" i="1"/>
  <c r="AE78" i="1"/>
  <c r="AB78" i="1"/>
  <c r="AA78" i="1"/>
  <c r="Y78" i="1"/>
  <c r="X78" i="1"/>
  <c r="AG72" i="1"/>
  <c r="AF72" i="1"/>
  <c r="AE72" i="1"/>
  <c r="AB72" i="1"/>
  <c r="AA72" i="1"/>
  <c r="Y72" i="1"/>
  <c r="X72" i="1"/>
  <c r="AG66" i="1"/>
  <c r="AF66" i="1"/>
  <c r="AE66" i="1"/>
  <c r="AB66" i="1"/>
  <c r="AA66" i="1"/>
  <c r="Y66" i="1"/>
  <c r="X66" i="1"/>
  <c r="AG60" i="1"/>
  <c r="AF60" i="1"/>
  <c r="AE60" i="1"/>
  <c r="AB60" i="1"/>
  <c r="AA60" i="1"/>
  <c r="Y60" i="1"/>
  <c r="X60" i="1"/>
  <c r="AG54" i="1"/>
  <c r="AF54" i="1"/>
  <c r="AE54" i="1"/>
  <c r="AB54" i="1"/>
  <c r="AA54" i="1"/>
  <c r="Y54" i="1"/>
  <c r="X54" i="1"/>
  <c r="AG48" i="1"/>
  <c r="AF48" i="1"/>
  <c r="AE48" i="1"/>
  <c r="AB48" i="1"/>
  <c r="AA48" i="1"/>
  <c r="Y48" i="1"/>
  <c r="X48" i="1"/>
  <c r="AG42" i="1"/>
  <c r="AF42" i="1"/>
  <c r="AE42" i="1"/>
  <c r="AB42" i="1"/>
  <c r="AA42" i="1"/>
  <c r="Y42" i="1"/>
  <c r="X42" i="1"/>
  <c r="AG35" i="1"/>
  <c r="AF35" i="1"/>
  <c r="AE35" i="1"/>
  <c r="AB35" i="1"/>
  <c r="AA35" i="1"/>
  <c r="Y35" i="1"/>
  <c r="X35" i="1"/>
  <c r="AG28" i="1"/>
  <c r="AF28" i="1"/>
  <c r="AE28" i="1"/>
  <c r="AB28" i="1"/>
  <c r="AA28" i="1"/>
  <c r="Y28" i="1"/>
  <c r="X28" i="1"/>
  <c r="AG22" i="1"/>
  <c r="AF22" i="1"/>
  <c r="AE22" i="1"/>
  <c r="AB22" i="1"/>
  <c r="AA22" i="1"/>
  <c r="Y22" i="1"/>
  <c r="X22" i="1"/>
  <c r="AG18" i="1"/>
  <c r="AF18" i="1"/>
  <c r="AE18" i="1"/>
  <c r="AB18" i="1"/>
  <c r="AA18" i="1"/>
  <c r="Y18" i="1"/>
  <c r="X18" i="1"/>
  <c r="AG12" i="1"/>
  <c r="AF12" i="1"/>
  <c r="AE12" i="1"/>
  <c r="AB12" i="1"/>
  <c r="AA12" i="1"/>
  <c r="Y12" i="1"/>
  <c r="X12" i="1"/>
  <c r="AG6" i="1"/>
  <c r="AF6" i="1"/>
  <c r="AE6" i="1"/>
  <c r="AB6" i="1"/>
  <c r="AA6" i="1"/>
  <c r="Y6" i="1"/>
  <c r="X6" i="1"/>
</calcChain>
</file>

<file path=xl/sharedStrings.xml><?xml version="1.0" encoding="utf-8"?>
<sst xmlns="http://schemas.openxmlformats.org/spreadsheetml/2006/main" count="3024" uniqueCount="420">
  <si>
    <t>Sample ID</t>
  </si>
  <si>
    <t>170412_2_HH-PS2-Bk</t>
  </si>
  <si>
    <t>170406_4_HH-PS2-Bk</t>
  </si>
  <si>
    <t>170104_1_HH-PS2-Bk</t>
  </si>
  <si>
    <t>170108_3_HH-PS2-Bk</t>
  </si>
  <si>
    <t>160919_3_HH-PS2-Bk</t>
  </si>
  <si>
    <t>161129_2_HH-PS3-Bk</t>
  </si>
  <si>
    <t>170103_4_HH-PS3-Bk</t>
  </si>
  <si>
    <t>170215_2_HH-PS4-Bk</t>
  </si>
  <si>
    <t>160825_2_HH-PS4</t>
  </si>
  <si>
    <t>160825_4_HH-PS4</t>
  </si>
  <si>
    <t>170412_5_HH-PS4-Bk</t>
  </si>
  <si>
    <t>170413_2_HH-PS4-Bk</t>
  </si>
  <si>
    <t>160826_3_HH-PS4</t>
  </si>
  <si>
    <t>170426_1_HH-PS4-Bk</t>
  </si>
  <si>
    <t>170426_5_HH-PS4-Bk</t>
  </si>
  <si>
    <t>170104_3_HH-PS5-Bk</t>
  </si>
  <si>
    <t>170105_5_HH-PS5-Bk</t>
  </si>
  <si>
    <t>170113_3_HH-PS5-Bk</t>
  </si>
  <si>
    <t>170412_4_HH-PS5-Bk</t>
  </si>
  <si>
    <t>170425_3_HH-PS5-Bk</t>
  </si>
  <si>
    <t>170425_4_HH-PS5-Bk</t>
  </si>
  <si>
    <t>161129_5_HH-PS5-Bk</t>
  </si>
  <si>
    <t>160826_1_HH-PS12</t>
  </si>
  <si>
    <t>160826_4_HH-PS12</t>
  </si>
  <si>
    <t>160826_5_HH-PS12</t>
  </si>
  <si>
    <t>170113_4_HH-PS12-Bk</t>
  </si>
  <si>
    <t>170407_3_HH-PS12-Bk</t>
  </si>
  <si>
    <t>170411_5_HH-PS12-Bk</t>
  </si>
  <si>
    <t>170413_3_HH-PS12-Bk</t>
  </si>
  <si>
    <t>170106_4_HH-PS12-Bknod2</t>
  </si>
  <si>
    <t>170215_4_HH-PS12-Bknod2</t>
  </si>
  <si>
    <t>170103_5_HH-PS12-Bknod2</t>
  </si>
  <si>
    <t>170104_4_HH-PS22-Bk</t>
  </si>
  <si>
    <t>170106_6_HH-PS22-Bk</t>
  </si>
  <si>
    <t>170113_1_HH-PS22-Bk</t>
  </si>
  <si>
    <t>161129_4_HH-PS22-Bk</t>
  </si>
  <si>
    <t>170106_5_HH-PS7-Bk1</t>
  </si>
  <si>
    <t>170108_4_HH-PS7-Bk1</t>
  </si>
  <si>
    <t>170411_4_HH-PS7-BK1</t>
  </si>
  <si>
    <t>170412_1_HH-PS7-BK1</t>
  </si>
  <si>
    <t>160908_2_HH-PS7-Bk1</t>
  </si>
  <si>
    <t>160908_5_HH-PS7-Bk1</t>
  </si>
  <si>
    <t>161129_6_HH-PS7-Bk1</t>
  </si>
  <si>
    <t>170105_6_HH-PS7-Bk2</t>
  </si>
  <si>
    <t>170413_4_HH-PS7-Bk2</t>
  </si>
  <si>
    <t>170413_6_HH-PS7-Bk2</t>
  </si>
  <si>
    <t>170425_1_HH-PS7-Bk2</t>
  </si>
  <si>
    <t>170425_2_HH-PS7-Bk2</t>
  </si>
  <si>
    <t>170426_3_HH-PS7-Bk2</t>
  </si>
  <si>
    <t>170426_4_HH-PS7-Bk2</t>
  </si>
  <si>
    <t>Starting analysis number</t>
  </si>
  <si>
    <t>140928_2_BB_10_001</t>
  </si>
  <si>
    <t>140928_8_BB_10_001</t>
  </si>
  <si>
    <t>150131_2_BB_10_001</t>
  </si>
  <si>
    <t>150202_6_BB_10_001</t>
  </si>
  <si>
    <t>150203_9_BB_10_001</t>
  </si>
  <si>
    <t>150127_5_BB_10_011</t>
  </si>
  <si>
    <t>150128_9_BB_10_011</t>
  </si>
  <si>
    <t>150131_3_BB_10_011</t>
  </si>
  <si>
    <t>150202_7_BB_10_011</t>
  </si>
  <si>
    <t>140928_1_BB_10_019</t>
  </si>
  <si>
    <t>140928_7_BB_10_019</t>
  </si>
  <si>
    <t>150131_4_BB_10_019</t>
  </si>
  <si>
    <t>150202_8_BB_10_019</t>
  </si>
  <si>
    <t>140926_3_BB_10_032</t>
  </si>
  <si>
    <t>140928_5_BB_10_032</t>
  </si>
  <si>
    <t>150131_6_BB_10_032</t>
  </si>
  <si>
    <t>150203_2_BB_10_032</t>
  </si>
  <si>
    <t>150127_7_BB_10_035</t>
  </si>
  <si>
    <t>150131_7_BB_10_035</t>
  </si>
  <si>
    <t>150203_3_BB_10_035</t>
  </si>
  <si>
    <t>150129_3_BB_10_035</t>
  </si>
  <si>
    <t>150127_4_BB_12_013</t>
  </si>
  <si>
    <t>150128_8_BB_12_013</t>
  </si>
  <si>
    <t>150130_9_BB_12_013</t>
  </si>
  <si>
    <t>150202_5_BB_12_013</t>
  </si>
  <si>
    <t>140926_2_BB_12_041</t>
  </si>
  <si>
    <t>140928_4_BB_12_041</t>
  </si>
  <si>
    <t>150130_8_BB_12_041</t>
  </si>
  <si>
    <t>150202_4_BB_12_041</t>
  </si>
  <si>
    <t>150126_7_BB_12_047</t>
  </si>
  <si>
    <t>150128_5_BB_12_047</t>
  </si>
  <si>
    <t>150130_4_BB_12_047</t>
  </si>
  <si>
    <t>150201_8_BB_12_047</t>
  </si>
  <si>
    <t>140926_4_BB_12_056</t>
  </si>
  <si>
    <t>140928_6_BB_12_056</t>
  </si>
  <si>
    <t>150130_5_BB_12_056</t>
  </si>
  <si>
    <t>150201_9_BB_12_056</t>
  </si>
  <si>
    <t>150126_8_BB_12_062</t>
  </si>
  <si>
    <t>150128_6_BB_12_062</t>
  </si>
  <si>
    <t>150130_6_BB_12_062</t>
  </si>
  <si>
    <t>150202_2_BB_12_062</t>
  </si>
  <si>
    <t>150127_1_BB_12_071</t>
  </si>
  <si>
    <t>150128_7_BB_12_071</t>
  </si>
  <si>
    <t>150130_7_BB_12_071</t>
  </si>
  <si>
    <t>150202_3_BB_12_071</t>
  </si>
  <si>
    <t>150126_3_BB_12_077</t>
  </si>
  <si>
    <t>150127_11_BB_12_077</t>
  </si>
  <si>
    <t>150129_7_BB_12_077</t>
  </si>
  <si>
    <t>150201_3_BB_12_077</t>
  </si>
  <si>
    <t>140928_3_BB_12_098</t>
  </si>
  <si>
    <t>140928_9_BB_12_098</t>
  </si>
  <si>
    <t>150129_9_BB_12_098</t>
  </si>
  <si>
    <t>150201_5_BB_12_098</t>
  </si>
  <si>
    <t>150128_3_BB_12_102</t>
  </si>
  <si>
    <t>150130_2_BB_12_102</t>
  </si>
  <si>
    <t>150201_6_BB_12_102</t>
  </si>
  <si>
    <t>150203_7_BB_12_102</t>
  </si>
  <si>
    <t>150126_5_BB_12_102</t>
  </si>
  <si>
    <t>150127_6_BB_TF1_004B</t>
  </si>
  <si>
    <t>150131_5_BB_TF1_004B</t>
  </si>
  <si>
    <t>150202_9_BB_TF1_004B</t>
  </si>
  <si>
    <t>150129_2_BB_TF1_004B</t>
  </si>
  <si>
    <t>180321_2_TF1-14-004B</t>
  </si>
  <si>
    <t>180321_10_TF1-14-004B</t>
  </si>
  <si>
    <t>180319_1_BB-TF1-14-004Bnod2</t>
  </si>
  <si>
    <t>180319_3_BB-TF1-14-004Bnod2</t>
  </si>
  <si>
    <t>180321_3_TF1-14-004Bnod2</t>
  </si>
  <si>
    <t>180321_11_TF1-14-004Bnod2</t>
  </si>
  <si>
    <t>150201_2_BB_TF2_002</t>
  </si>
  <si>
    <t>150203_6_BB_TF2_002</t>
  </si>
  <si>
    <t>150127_10_BB_TF2_002</t>
  </si>
  <si>
    <t>150129_6_BB_TF2_002</t>
  </si>
  <si>
    <t>150126_4_BB_TF2_030</t>
  </si>
  <si>
    <t>150128_2_BB_TF2_030</t>
  </si>
  <si>
    <t>150129_8_BB_TF2_030</t>
  </si>
  <si>
    <t>150201_4_BB_TF2_030</t>
  </si>
  <si>
    <t>150126_6_BB_TF2_064</t>
  </si>
  <si>
    <t>150130_3_BB_TF2_064</t>
  </si>
  <si>
    <t>150201_7_BB_TF2_064</t>
  </si>
  <si>
    <t>150203_8_BB_TF2_064</t>
  </si>
  <si>
    <t>150128_4_BB_TF2_064</t>
  </si>
  <si>
    <t>150127_8_BB_TF3_012</t>
  </si>
  <si>
    <t>150131_8_BB_TF3_012</t>
  </si>
  <si>
    <t>150203_4_BB_TF3_012</t>
  </si>
  <si>
    <t>150129_4_BB_TF3_012</t>
  </si>
  <si>
    <t>180320_6_BB-TF3-14-012</t>
  </si>
  <si>
    <t>180319_5_BB-TF3-014-012nod2</t>
  </si>
  <si>
    <t>180320_5_BB-TF3-14-012nod2</t>
  </si>
  <si>
    <t>180321_4_TF3-14-012nod2</t>
  </si>
  <si>
    <t>180321_6_TF3-14-012nod2</t>
  </si>
  <si>
    <t>150127_9_BB_TF3_027</t>
  </si>
  <si>
    <t>150129_5_BB_TF3_027</t>
  </si>
  <si>
    <t>150131_9_BB_TF3_027</t>
  </si>
  <si>
    <t>150203_5_BB_TF3_027</t>
  </si>
  <si>
    <t>160719_3_BBTF214036</t>
  </si>
  <si>
    <t>160719_5_BBTF214036</t>
  </si>
  <si>
    <t>160719_1_BBTF314003</t>
  </si>
  <si>
    <t>160719_6_BBTF314003</t>
  </si>
  <si>
    <t>180321_1_GH14-002</t>
  </si>
  <si>
    <t>180321_8_GH14-002</t>
  </si>
  <si>
    <t>180319_4_GH14-002nod2</t>
  </si>
  <si>
    <t>180320_7_GH14-002nod2</t>
  </si>
  <si>
    <t>180321_7_GH14-002nod2</t>
  </si>
  <si>
    <t>RF1</t>
  </si>
  <si>
    <t>RF2</t>
  </si>
  <si>
    <t>RF3</t>
  </si>
  <si>
    <t>ajs</t>
  </si>
  <si>
    <t>, datetime is calculated from sample id</t>
  </si>
  <si>
    <t xml:space="preserve"> "9/28/2014,23:14:55"</t>
  </si>
  <si>
    <t>130506_Cracker_PBL</t>
  </si>
  <si>
    <t>NaN</t>
  </si>
  <si>
    <t xml:space="preserve"> NaN</t>
  </si>
  <si>
    <t xml:space="preserve"> </t>
  </si>
  <si>
    <t xml:space="preserve"> "10/1/2014,15:20:37"</t>
  </si>
  <si>
    <t xml:space="preserve"> "9/28/2014,21:02:57"</t>
  </si>
  <si>
    <t xml:space="preserve"> "10/1/2014,13:08:39"</t>
  </si>
  <si>
    <t xml:space="preserve"> "9/28/2014,16:39:45"</t>
  </si>
  <si>
    <t xml:space="preserve"> "9/29/2014,5:50:10"</t>
  </si>
  <si>
    <t xml:space="preserve"> "9/28/2014,14:28:08"</t>
  </si>
  <si>
    <t xml:space="preserve"> "9/29/2014,3:38:28"</t>
  </si>
  <si>
    <t xml:space="preserve"> "9/28/2014,18:51:29"</t>
  </si>
  <si>
    <t xml:space="preserve"> "9/29/2014,8:01:55"</t>
  </si>
  <si>
    <t xml:space="preserve"> "9/29/2014,1:26:39"</t>
  </si>
  <si>
    <t xml:space="preserve"> "10/1/2014,17:32:40"</t>
  </si>
  <si>
    <t>User</t>
  </si>
  <si>
    <t>Mass (mg)</t>
  </si>
  <si>
    <t>Acid temperature (C)</t>
  </si>
  <si>
    <t>Reaction time (minutes)</t>
  </si>
  <si>
    <t>Pre reaction Gauge 1 (mTorr)</t>
  </si>
  <si>
    <t>Post reaction Gauge 1 (mTorr)</t>
  </si>
  <si>
    <t>Mean GC transfer temperature (C)</t>
  </si>
  <si>
    <t>Transfer time (minutes)</t>
  </si>
  <si>
    <t>CO2 Pressure Gauge 2 (mbar)</t>
  </si>
  <si>
    <t>CO2 yield (mbar/mg)</t>
  </si>
  <si>
    <t>prep notes</t>
  </si>
  <si>
    <t>labviewscript</t>
  </si>
  <si>
    <t>Analysis Date</t>
  </si>
  <si>
    <t>Polly Method</t>
  </si>
  <si>
    <t>Multiport Pressure (mbar)</t>
  </si>
  <si>
    <t>Bellows Pressure (mbar)</t>
  </si>
  <si>
    <t>Pressure Adjust difference (mV)</t>
  </si>
  <si>
    <t>d13C vs VPDB (via WG) (permil)</t>
  </si>
  <si>
    <t>d13C vs VPDB (formal) (permil)</t>
  </si>
  <si>
    <t>d13C stdev</t>
  </si>
  <si>
    <t>d18O vs (via WG) (permil)</t>
  </si>
  <si>
    <t>d18O vs VPDB (formal) (permil)</t>
  </si>
  <si>
    <t>d18O stdev</t>
  </si>
  <si>
    <t>d47 vs VPDB (via WG) (permil)</t>
  </si>
  <si>
    <t>d47 stdev</t>
  </si>
  <si>
    <t>D47 ARF acid (permil)</t>
  </si>
  <si>
    <t>D47 stderr</t>
  </si>
  <si>
    <t>D47 ARF acid bootstrapped (permil)</t>
  </si>
  <si>
    <t>D47 BS unc</t>
  </si>
  <si>
    <t>d48 vs VPDB (via WG) (permil)</t>
  </si>
  <si>
    <t>d48 stdev</t>
  </si>
  <si>
    <t>D48 (permil)</t>
  </si>
  <si>
    <t>D48 stderr</t>
  </si>
  <si>
    <t>d49 vs VPDB (via WG) (permil)</t>
  </si>
  <si>
    <t>d49 stdev</t>
  </si>
  <si>
    <t>D49 (permil)</t>
  </si>
  <si>
    <t>D49 stderr</t>
  </si>
  <si>
    <t>n</t>
  </si>
  <si>
    <t>comments</t>
  </si>
  <si>
    <t>d45</t>
  </si>
  <si>
    <t>d46</t>
  </si>
  <si>
    <t>d45stderr</t>
  </si>
  <si>
    <t>d46stderr</t>
  </si>
  <si>
    <t>djw</t>
  </si>
  <si>
    <t xml:space="preserve"> "01/27/15,17:45:44"</t>
  </si>
  <si>
    <t xml:space="preserve"> "01/28/15,02:30:39"</t>
  </si>
  <si>
    <t xml:space="preserve"> "01/28/15,04:42:06"</t>
  </si>
  <si>
    <t xml:space="preserve"> "01/28/15,06:53:18"</t>
  </si>
  <si>
    <t xml:space="preserve"> "1/28/2015,14:05:01"</t>
  </si>
  <si>
    <t xml:space="preserve"> "1/28/2015,16:16:07"</t>
  </si>
  <si>
    <t xml:space="preserve"> "1/28/2015,20:38:36"</t>
  </si>
  <si>
    <t xml:space="preserve"> "1/29/2015,5:23:51"</t>
  </si>
  <si>
    <t xml:space="preserve"> "1/29/2015,19:28:50"</t>
  </si>
  <si>
    <t xml:space="preserve">d47 stderr a little high </t>
  </si>
  <si>
    <t xml:space="preserve"> "1/29/2015,21:40:39"</t>
  </si>
  <si>
    <t xml:space="preserve"> "1/29/2015,23:52:08"</t>
  </si>
  <si>
    <t xml:space="preserve">d47 and D47 stderr a little high </t>
  </si>
  <si>
    <t xml:space="preserve"> "1/30/2015,2:03:23"</t>
  </si>
  <si>
    <t xml:space="preserve"> "1/30/2015,4:15:01"</t>
  </si>
  <si>
    <t xml:space="preserve"> "1/30/2015,14:02:48"</t>
  </si>
  <si>
    <t xml:space="preserve">slightly high d47 and D47 stderr. low cycle number.  </t>
  </si>
  <si>
    <t xml:space="preserve"> "1/30/2015,22:48:57"</t>
  </si>
  <si>
    <t xml:space="preserve">slightly high d47 stderr </t>
  </si>
  <si>
    <t xml:space="preserve"> "01/31/15,17:18:24"</t>
  </si>
  <si>
    <t xml:space="preserve">slightly high d47 and D47 stderr </t>
  </si>
  <si>
    <t xml:space="preserve"> "01/31/15,19:29:51"</t>
  </si>
  <si>
    <t xml:space="preserve"> "01/31/15,21:41:12"</t>
  </si>
  <si>
    <t xml:space="preserve"> "01/31/15,23:52:27"</t>
  </si>
  <si>
    <t xml:space="preserve"> "02/01/15,02:04:05"</t>
  </si>
  <si>
    <t xml:space="preserve"> "02/01/15,04:15:27"</t>
  </si>
  <si>
    <t xml:space="preserve"> "2/1/2015,12:35:44"</t>
  </si>
  <si>
    <t xml:space="preserve"> "2/1/2015,14:46:19"</t>
  </si>
  <si>
    <t xml:space="preserve"> "2/1/2015,16:56:53"</t>
  </si>
  <si>
    <t xml:space="preserve"> "2/1/2015,21:17:54"</t>
  </si>
  <si>
    <t xml:space="preserve"> "2/1/2015,23:28:50"</t>
  </si>
  <si>
    <t xml:space="preserve"> "2/2/2015,14:14:35"</t>
  </si>
  <si>
    <t xml:space="preserve"> "2/3/2015,1:07:16"</t>
  </si>
  <si>
    <t xml:space="preserve"> "2/3/2015,3:17:58"</t>
  </si>
  <si>
    <t xml:space="preserve"> "2/3/2015,12:49:38"</t>
  </si>
  <si>
    <t xml:space="preserve"> "2/3/2015,15:00:27"</t>
  </si>
  <si>
    <t xml:space="preserve"> "2/3/2015,17:11:21"</t>
  </si>
  <si>
    <t xml:space="preserve"> "2/3/2015,19:22:16"</t>
  </si>
  <si>
    <t xml:space="preserve"> "2/3/2015,21:33:05"</t>
  </si>
  <si>
    <t xml:space="preserve"> "2/3/2015,23:43:41"</t>
  </si>
  <si>
    <t xml:space="preserve"> "2/4/2015,1:54:31"</t>
  </si>
  <si>
    <t xml:space="preserve"> "2/4/2015,12:43:03"</t>
  </si>
  <si>
    <t xml:space="preserve"> "2/4/2015,14:54:01"</t>
  </si>
  <si>
    <t xml:space="preserve"> "2/5/2015,3:59:23"</t>
  </si>
  <si>
    <t xml:space="preserve"> "01/27/15,19:57:08"</t>
  </si>
  <si>
    <t xml:space="preserve">slightly high D48 </t>
  </si>
  <si>
    <t xml:space="preserve"> "01/27/15,22:08:22"</t>
  </si>
  <si>
    <t xml:space="preserve"> "01/28/15,00:19:22"</t>
  </si>
  <si>
    <t xml:space="preserve"> "1/28/2015,18:27:29"</t>
  </si>
  <si>
    <t xml:space="preserve"> "1/28/2015,22:50:03"</t>
  </si>
  <si>
    <t xml:space="preserve"> "1/29/2015,1:01:17"</t>
  </si>
  <si>
    <t xml:space="preserve"> "1/29/2015,3:12:39"</t>
  </si>
  <si>
    <t xml:space="preserve"> "1/29/2015,12:54:53"</t>
  </si>
  <si>
    <t xml:space="preserve"> "1/29/2015,15:06:11"</t>
  </si>
  <si>
    <t xml:space="preserve"> "1/29/2015,17:17:21"</t>
  </si>
  <si>
    <t xml:space="preserve">d47 and D47 stderr a little high. negative D48 </t>
  </si>
  <si>
    <t xml:space="preserve"> "1/30/2015,11:51:31"</t>
  </si>
  <si>
    <t xml:space="preserve">slightly high d47 and D47 stderr. negative D48 </t>
  </si>
  <si>
    <t>Bad residual? Had to mess with the ultra-torr on previous run when installing the new tube</t>
  </si>
  <si>
    <t xml:space="preserve"> "1/30/2015,16:14:26"</t>
  </si>
  <si>
    <t xml:space="preserve">high d47 and D47 stderr. negative D48 </t>
  </si>
  <si>
    <t xml:space="preserve"> "1/30/2015,18:25:46"</t>
  </si>
  <si>
    <t xml:space="preserve">high d47 and D47 stderr. </t>
  </si>
  <si>
    <t xml:space="preserve"> "1/30/2015,20:37:37"</t>
  </si>
  <si>
    <t xml:space="preserve"> "1/31/2015,1:00:22"</t>
  </si>
  <si>
    <t xml:space="preserve">high d47 and D47 stderr </t>
  </si>
  <si>
    <t xml:space="preserve"> "1/31/2015,3:11:47"</t>
  </si>
  <si>
    <t xml:space="preserve"> "01/31/15,12:54:56"</t>
  </si>
  <si>
    <t xml:space="preserve"> "01/31/15,15:06:58"</t>
  </si>
  <si>
    <t xml:space="preserve"> "2/1/2015,19:07:14"</t>
  </si>
  <si>
    <t xml:space="preserve"> "2/2/2015,1:39:30"</t>
  </si>
  <si>
    <t xml:space="preserve"> "2/2/2015,3:50:09"</t>
  </si>
  <si>
    <t xml:space="preserve"> "2/2/2015,12:04:06"</t>
  </si>
  <si>
    <t xml:space="preserve"> "2/2/2015,16:25:03"</t>
  </si>
  <si>
    <t xml:space="preserve"> "2/2/2015,18:35:35"</t>
  </si>
  <si>
    <t xml:space="preserve"> "2/2/2015,20:46:06"</t>
  </si>
  <si>
    <t xml:space="preserve"> "2/2/2015,22:56:46"</t>
  </si>
  <si>
    <t xml:space="preserve"> "2/4/2015,4:05:33"</t>
  </si>
  <si>
    <t xml:space="preserve"> "2/4/2015,17:04:59"</t>
  </si>
  <si>
    <t xml:space="preserve"> "2/4/2015,19:15:52"</t>
  </si>
  <si>
    <t xml:space="preserve"> "2/4/2015,21:26:50"</t>
  </si>
  <si>
    <t xml:space="preserve"> "2/4/2015,23:37:48"</t>
  </si>
  <si>
    <t xml:space="preserve"> "2/5/2015,1:48:48"</t>
  </si>
  <si>
    <t>andy</t>
  </si>
  <si>
    <t>Watford_160615</t>
  </si>
  <si>
    <t>PollyPrepLine_2HourPrep_160425_beta.vi</t>
  </si>
  <si>
    <t xml:space="preserve"> "7/20/2016,15:39:03"</t>
  </si>
  <si>
    <t>150324_Cracker_PBL</t>
  </si>
  <si>
    <t xml:space="preserve">noisy period;   </t>
  </si>
  <si>
    <t>austin</t>
  </si>
  <si>
    <t xml:space="preserve"> "7/20/2016,20:36:54"</t>
  </si>
  <si>
    <t xml:space="preserve"> "7/21/2016,1:19:23"</t>
  </si>
  <si>
    <t xml:space="preserve"> "7/21/2016,3:37:09"</t>
  </si>
  <si>
    <t>jrk</t>
  </si>
  <si>
    <t xml:space="preserve"> "8/25/2016,20:32:39"</t>
  </si>
  <si>
    <t xml:space="preserve"> "8/26/2016,1:06:06"</t>
  </si>
  <si>
    <t xml:space="preserve"> "8/26/2016,19:34:31"</t>
  </si>
  <si>
    <t xml:space="preserve"> "8/27/2016,0:12:22"</t>
  </si>
  <si>
    <t xml:space="preserve"> "8/27/2016,2:30:12"</t>
  </si>
  <si>
    <t>PollyPrepLine_2HourPrep.vi</t>
  </si>
  <si>
    <t xml:space="preserve"> "09/09/16,19:40:56"</t>
  </si>
  <si>
    <t xml:space="preserve"> "09/10/16,02:32:13"</t>
  </si>
  <si>
    <t xml:space="preserve"> "9/19/2016,23:39:18"</t>
  </si>
  <si>
    <t>150324_Cracker_repeat</t>
  </si>
  <si>
    <t>julia</t>
  </si>
  <si>
    <t>161020_Cracker_PBL</t>
  </si>
  <si>
    <t xml:space="preserve"> "11/30/2016,3:20:58"</t>
  </si>
  <si>
    <t>vented autosampler before sample</t>
  </si>
  <si>
    <t xml:space="preserve"> "11/30/2016,9:20:01"</t>
  </si>
  <si>
    <t xml:space="preserve"> "11/30/2016,12:18:35"</t>
  </si>
  <si>
    <t xml:space="preserve"> "11/30/2016,15:19:26"</t>
  </si>
  <si>
    <t>PollyPrepLine_2HourPrep.vi - 161221</t>
  </si>
  <si>
    <t xml:space="preserve"> "1/4/2017,9:59:27"</t>
  </si>
  <si>
    <t>slow to get to 100mTorr after sample drop</t>
  </si>
  <si>
    <t xml:space="preserve"> "1/4/2017,13:03:21"</t>
  </si>
  <si>
    <t>low yield</t>
  </si>
  <si>
    <t xml:space="preserve"> "1/4/2017,22:37:02"</t>
  </si>
  <si>
    <t>vented autosampler before sample (to run gas). Also sat in break seal while julias in class (hence the residual)</t>
  </si>
  <si>
    <t xml:space="preserve"> "1/5/2017,4:45:56"</t>
  </si>
  <si>
    <t>lowish yield</t>
  </si>
  <si>
    <t xml:space="preserve"> "1/5/2017,7:49:44"</t>
  </si>
  <si>
    <t>sample info lost and entered manually 170106</t>
  </si>
  <si>
    <t xml:space="preserve"> "01/06/17,10:35:13"</t>
  </si>
  <si>
    <t>sample info lost and entered manually 170106. Had lots of information in a screenshot</t>
  </si>
  <si>
    <t xml:space="preserve"> "01/06/17,13:38:01"</t>
  </si>
  <si>
    <t>PollyPrepLine_2HourPrep.vi - 170104</t>
  </si>
  <si>
    <t xml:space="preserve"> "01/07/17,07:46:48"</t>
  </si>
  <si>
    <t>low yield, all other replicates are not</t>
  </si>
  <si>
    <t xml:space="preserve"> "01/07/17,10:47:37"</t>
  </si>
  <si>
    <t xml:space="preserve"> "01/07/17,13:47:06"</t>
  </si>
  <si>
    <t xml:space="preserve"> "01/13/17,19:08:12"</t>
  </si>
  <si>
    <t xml:space="preserve"> "01/14/17,01:07:49"</t>
  </si>
  <si>
    <t xml:space="preserve"> "01/14/17,04:06:01"</t>
  </si>
  <si>
    <t xml:space="preserve"> "02/15/17,23:37:39"</t>
  </si>
  <si>
    <t>slow to start rxn</t>
  </si>
  <si>
    <t xml:space="preserve"> "02/16/17,05:41:35"</t>
  </si>
  <si>
    <t>PollyPrepLine_2HourPrep.vi - 170331</t>
  </si>
  <si>
    <t xml:space="preserve"> "4/7/2017,6:48:47"</t>
  </si>
  <si>
    <t xml:space="preserve"> "4/7/2017,23:48:10"</t>
  </si>
  <si>
    <t xml:space="preserve"> "04/12/17,05:50:03"</t>
  </si>
  <si>
    <t xml:space="preserve"> "04/12/17,08:47:48"</t>
  </si>
  <si>
    <t xml:space="preserve"> "4/14/2017,18:01:33"</t>
  </si>
  <si>
    <t xml:space="preserve"> "4/14/2017,21:06:15"</t>
  </si>
  <si>
    <t xml:space="preserve"> "4/15/2017,3:13:18"</t>
  </si>
  <si>
    <t xml:space="preserve"> "4/15/2017,6:13:54"</t>
  </si>
  <si>
    <t>First carbonate of the day. Had to close V1 to get G1 down to below 5mTorr to allow me to drop sample (stuck at 6-7 mT for ~5minutes)</t>
  </si>
  <si>
    <t xml:space="preserve"> "4/15/2017,12:13:24"</t>
  </si>
  <si>
    <t>vetned autosampler before this sample bc of leak</t>
  </si>
  <si>
    <t xml:space="preserve"> "4/15/2017,15:13:44"</t>
  </si>
  <si>
    <t xml:space="preserve"> "4/15/2017,18:15:37"</t>
  </si>
  <si>
    <t xml:space="preserve"> "04/17/17,12:02:09"</t>
  </si>
  <si>
    <t>light gray micrite from new perp cut</t>
  </si>
  <si>
    <t xml:space="preserve"> "04/25/17,19:04:13"</t>
  </si>
  <si>
    <t>pink micrite</t>
  </si>
  <si>
    <t xml:space="preserve"> "04/25/17,22:07:10"</t>
  </si>
  <si>
    <t>new cut</t>
  </si>
  <si>
    <t xml:space="preserve"> "04/26/17,01:12:08"</t>
  </si>
  <si>
    <t xml:space="preserve"> "04/26/17,04:18:11"</t>
  </si>
  <si>
    <t xml:space="preserve"> "04/26/17,18:32:14"</t>
  </si>
  <si>
    <t xml:space="preserve">y </t>
  </si>
  <si>
    <t>gray micrite from new perpendicular cut</t>
  </si>
  <si>
    <t xml:space="preserve"> "04/27/17,00:31:43"</t>
  </si>
  <si>
    <t>pink micrite from top lapwheeled off</t>
  </si>
  <si>
    <t xml:space="preserve"> "04/27/17,03:41:24"</t>
  </si>
  <si>
    <t xml:space="preserve"> "04/27/17,06:43:26"</t>
  </si>
  <si>
    <t>T5 was low on LN2 (bottom parts of tubes still covered)</t>
  </si>
  <si>
    <t>lifter A was stuck at first, fussed with dewars while pumping on acid</t>
  </si>
  <si>
    <t>unknown</t>
  </si>
  <si>
    <t xml:space="preserve"> "8/27/2016,4:58:13"</t>
  </si>
  <si>
    <t xml:space="preserve"> "1/9/2017,20:15:13"</t>
  </si>
  <si>
    <t xml:space="preserve"> "1/9/2017,23:18:38"</t>
  </si>
  <si>
    <t>RF4</t>
  </si>
  <si>
    <t>age</t>
  </si>
  <si>
    <t>section</t>
  </si>
  <si>
    <t>RF</t>
  </si>
  <si>
    <t>TF</t>
  </si>
  <si>
    <t>high D48, D49, D47</t>
  </si>
  <si>
    <t xml:space="preserve">high D48 </t>
  </si>
  <si>
    <t>removed by Peirce</t>
  </si>
  <si>
    <t>high D49</t>
  </si>
  <si>
    <t>PollyPrepLine_SlushT2.vi - 180104</t>
  </si>
  <si>
    <t xml:space="preserve"> "03/22/18,04:29:14"</t>
  </si>
  <si>
    <t>Cracker_PBL_Cycles_171113</t>
  </si>
  <si>
    <t xml:space="preserve"> "03/23/18,08:45:19"</t>
  </si>
  <si>
    <t xml:space="preserve"> "03/19/18,17:49:47"</t>
  </si>
  <si>
    <t xml:space="preserve"> "03/19/18,21:27:17"</t>
  </si>
  <si>
    <t>Cycles_171113</t>
  </si>
  <si>
    <t xml:space="preserve"> "03/23/18,11:54:19"</t>
  </si>
  <si>
    <t xml:space="preserve"> "03/22/18,07:38:46"</t>
  </si>
  <si>
    <t xml:space="preserve"> "03/21/18,02:21:21"</t>
  </si>
  <si>
    <t xml:space="preserve"> "03/20/18,03:27:20"</t>
  </si>
  <si>
    <t xml:space="preserve"> "03/20/18,23:10:25"</t>
  </si>
  <si>
    <t xml:space="preserve"> "03/22/18,17:00:38"</t>
  </si>
  <si>
    <t xml:space="preserve"> "03/22/18,20:13:04"</t>
  </si>
  <si>
    <t>GH</t>
  </si>
  <si>
    <t xml:space="preserve"> "03/22/18,01:18:02"</t>
  </si>
  <si>
    <t xml:space="preserve"> "03/23/18,02:34:33"</t>
  </si>
  <si>
    <t xml:space="preserve"> "03/20/18,00:17:35"</t>
  </si>
  <si>
    <t xml:space="preserve"> "03/21/18,05:32:44"</t>
  </si>
  <si>
    <t xml:space="preserve"> "03/22/18,23:25:52"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</si>
</sst>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6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1" fillId="0" borderId="0" xfId="0" applyFont="1"/>
    <xf numFmtId="0" fontId="2" fillId="0" borderId="0" xfId="0" applyFont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9F0C0-59E5-CF45-8E3E-1807EB1DBEB3}">
  <dimension ref="A1:AV225"/>
  <sheetViews>
    <sheetView zoomScale="99" workbookViewId="0">
      <selection activeCell="D6" sqref="D6"/>
    </sheetView>
  </sheetViews>
  <sheetFormatPr baseColWidth="10" defaultRowHeight="16" x14ac:dyDescent="0.2"/>
  <cols>
    <col min="3" max="3" width="4.33203125" customWidth="1"/>
    <col min="4" max="4" width="29.5" customWidth="1"/>
    <col min="5" max="5" width="9.83203125" customWidth="1"/>
    <col min="6" max="6" width="6.33203125" customWidth="1"/>
    <col min="7" max="7" width="7.83203125" customWidth="1"/>
    <col min="8" max="8" width="5.5" customWidth="1"/>
    <col min="9" max="9" width="1.33203125" customWidth="1"/>
    <col min="10" max="13" width="10.83203125" hidden="1" customWidth="1"/>
    <col min="14" max="14" width="6.1640625" customWidth="1"/>
    <col min="15" max="15" width="7.83203125" customWidth="1"/>
    <col min="16" max="17" width="10.83203125" hidden="1" customWidth="1"/>
    <col min="18" max="18" width="9.1640625" customWidth="1"/>
    <col min="19" max="20" width="10.83203125" hidden="1" customWidth="1"/>
    <col min="21" max="21" width="5.83203125" customWidth="1"/>
  </cols>
  <sheetData>
    <row r="1" spans="1:48" x14ac:dyDescent="0.2">
      <c r="A1" t="s">
        <v>392</v>
      </c>
      <c r="B1" t="s">
        <v>393</v>
      </c>
      <c r="C1" t="s">
        <v>394</v>
      </c>
      <c r="D1" t="s">
        <v>0</v>
      </c>
      <c r="E1" t="s">
        <v>176</v>
      </c>
      <c r="F1" t="s">
        <v>177</v>
      </c>
      <c r="G1" t="s">
        <v>178</v>
      </c>
      <c r="H1" t="s">
        <v>179</v>
      </c>
      <c r="I1" t="s">
        <v>180</v>
      </c>
      <c r="J1" t="s">
        <v>181</v>
      </c>
      <c r="K1" t="s">
        <v>182</v>
      </c>
      <c r="L1" t="s">
        <v>183</v>
      </c>
      <c r="M1" t="s">
        <v>184</v>
      </c>
      <c r="N1" t="s">
        <v>185</v>
      </c>
      <c r="O1" t="s">
        <v>186</v>
      </c>
      <c r="P1" t="s">
        <v>187</v>
      </c>
      <c r="Q1" t="s">
        <v>188</v>
      </c>
      <c r="R1" s="1" t="s">
        <v>51</v>
      </c>
      <c r="S1" t="s">
        <v>189</v>
      </c>
      <c r="T1" t="s">
        <v>190</v>
      </c>
      <c r="U1" t="s">
        <v>191</v>
      </c>
      <c r="V1" t="s">
        <v>192</v>
      </c>
      <c r="W1" t="s">
        <v>193</v>
      </c>
      <c r="X1" t="s">
        <v>194</v>
      </c>
      <c r="Y1" t="s">
        <v>195</v>
      </c>
      <c r="Z1" t="s">
        <v>196</v>
      </c>
      <c r="AA1" t="s">
        <v>197</v>
      </c>
      <c r="AB1" t="s">
        <v>198</v>
      </c>
      <c r="AC1" t="s">
        <v>199</v>
      </c>
      <c r="AD1" t="s">
        <v>200</v>
      </c>
      <c r="AE1" t="s">
        <v>201</v>
      </c>
      <c r="AF1" t="s">
        <v>202</v>
      </c>
      <c r="AG1" t="s">
        <v>203</v>
      </c>
      <c r="AH1" t="s">
        <v>204</v>
      </c>
      <c r="AI1" t="s">
        <v>205</v>
      </c>
      <c r="AJ1" t="s">
        <v>206</v>
      </c>
      <c r="AK1" t="s">
        <v>207</v>
      </c>
      <c r="AL1" t="s">
        <v>208</v>
      </c>
      <c r="AM1" t="s">
        <v>209</v>
      </c>
      <c r="AN1" t="s">
        <v>210</v>
      </c>
      <c r="AO1" t="s">
        <v>211</v>
      </c>
      <c r="AP1" t="s">
        <v>212</v>
      </c>
      <c r="AQ1" t="s">
        <v>213</v>
      </c>
      <c r="AR1" t="s">
        <v>214</v>
      </c>
      <c r="AS1" s="1" t="s">
        <v>215</v>
      </c>
      <c r="AT1" s="1" t="s">
        <v>217</v>
      </c>
      <c r="AU1" s="1" t="s">
        <v>216</v>
      </c>
      <c r="AV1" s="1" t="s">
        <v>218</v>
      </c>
    </row>
    <row r="2" spans="1:48" s="2" customFormat="1" x14ac:dyDescent="0.2">
      <c r="A2" s="2">
        <v>68.900000000000006</v>
      </c>
      <c r="B2" t="s">
        <v>395</v>
      </c>
      <c r="C2" t="s">
        <v>156</v>
      </c>
      <c r="D2" s="2" t="s">
        <v>120</v>
      </c>
      <c r="E2" s="2" t="s">
        <v>219</v>
      </c>
      <c r="F2" s="2">
        <v>8.3610000000000007</v>
      </c>
      <c r="G2" s="2">
        <v>90.335899999999995</v>
      </c>
      <c r="H2" s="2">
        <v>600</v>
      </c>
      <c r="I2" s="2">
        <v>9.8518000000000008</v>
      </c>
      <c r="J2" s="2">
        <v>18.908999999999999</v>
      </c>
      <c r="K2" s="2">
        <v>-19.332999999999998</v>
      </c>
      <c r="L2" s="2">
        <v>1200</v>
      </c>
      <c r="M2" s="2">
        <v>59.430999999999997</v>
      </c>
      <c r="N2" s="2">
        <v>7.1081000000000003</v>
      </c>
      <c r="Q2" s="2" t="s">
        <v>292</v>
      </c>
      <c r="R2" s="2">
        <v>42641</v>
      </c>
      <c r="S2" s="2" t="s">
        <v>161</v>
      </c>
      <c r="T2" s="2">
        <v>120.78</v>
      </c>
      <c r="U2" s="2">
        <v>29.44</v>
      </c>
      <c r="V2" s="2">
        <v>15.6</v>
      </c>
      <c r="W2" s="2">
        <v>-8.9381000000000004</v>
      </c>
      <c r="X2" s="2">
        <v>-8.9451000000000001</v>
      </c>
      <c r="Y2" s="2">
        <v>3.3635000000000002E-3</v>
      </c>
      <c r="Z2" s="2">
        <v>-3.6356000000000002</v>
      </c>
      <c r="AA2" s="2">
        <v>-3.5678999999999998</v>
      </c>
      <c r="AB2" s="2">
        <v>7.2335999999999998E-3</v>
      </c>
      <c r="AC2" s="2">
        <v>3.8252000000000002</v>
      </c>
      <c r="AD2" s="2">
        <v>7.3082999999999995E-2</v>
      </c>
      <c r="AE2" s="2">
        <v>0.51305000000000001</v>
      </c>
      <c r="AF2" s="2">
        <v>9.7432000000000005E-3</v>
      </c>
      <c r="AG2" s="2" t="s">
        <v>163</v>
      </c>
      <c r="AH2" s="2" t="s">
        <v>162</v>
      </c>
      <c r="AI2" s="2">
        <v>5.7447999999999997</v>
      </c>
      <c r="AJ2" s="2">
        <v>0.44103999999999999</v>
      </c>
      <c r="AK2" s="2">
        <v>9.0851000000000001E-2</v>
      </c>
      <c r="AL2" s="2">
        <v>5.7070000000000003E-2</v>
      </c>
      <c r="AM2" s="2">
        <v>30.452300000000001</v>
      </c>
      <c r="AN2" s="2">
        <v>27.323899999999998</v>
      </c>
      <c r="AO2" s="2">
        <v>23.252300000000002</v>
      </c>
      <c r="AP2" s="2">
        <v>3.5034999999999998</v>
      </c>
      <c r="AQ2" s="2">
        <v>60</v>
      </c>
      <c r="AR2" s="2" t="s">
        <v>164</v>
      </c>
      <c r="AS2" s="2">
        <v>1.383</v>
      </c>
      <c r="AT2" s="2">
        <v>4.1348999999999997E-4</v>
      </c>
      <c r="AU2" s="2">
        <v>2.8227000000000002</v>
      </c>
      <c r="AV2" s="2">
        <v>9.3891999999999999E-4</v>
      </c>
    </row>
    <row r="3" spans="1:48" s="2" customFormat="1" x14ac:dyDescent="0.2">
      <c r="A3" s="2">
        <v>68.900000000000006</v>
      </c>
      <c r="B3" t="s">
        <v>395</v>
      </c>
      <c r="C3" t="s">
        <v>156</v>
      </c>
      <c r="D3" s="2" t="s">
        <v>121</v>
      </c>
      <c r="E3" s="2" t="s">
        <v>219</v>
      </c>
      <c r="F3" s="2">
        <v>8.3719999999999999</v>
      </c>
      <c r="G3" s="2">
        <v>90.086500000000001</v>
      </c>
      <c r="H3" s="2">
        <v>600</v>
      </c>
      <c r="I3" s="2">
        <v>6.6647999999999996</v>
      </c>
      <c r="J3" s="2">
        <v>487.53899999999999</v>
      </c>
      <c r="K3" s="2">
        <v>-19.881499999999999</v>
      </c>
      <c r="L3" s="2">
        <v>1200</v>
      </c>
      <c r="M3" s="2">
        <v>54.463000000000001</v>
      </c>
      <c r="N3" s="2">
        <v>6.5053999999999998</v>
      </c>
      <c r="Q3" s="2" t="s">
        <v>300</v>
      </c>
      <c r="R3" s="2">
        <v>42816</v>
      </c>
      <c r="S3" s="2" t="s">
        <v>161</v>
      </c>
      <c r="T3" s="2">
        <v>110.63</v>
      </c>
      <c r="U3" s="2">
        <v>27.65</v>
      </c>
      <c r="V3" s="2">
        <v>-7.4</v>
      </c>
      <c r="W3" s="2">
        <v>-8.9940999999999995</v>
      </c>
      <c r="X3" s="2">
        <v>-9.0017999999999994</v>
      </c>
      <c r="Y3" s="2">
        <v>4.6978000000000002E-3</v>
      </c>
      <c r="Z3" s="2">
        <v>-3.9060999999999999</v>
      </c>
      <c r="AA3" s="2">
        <v>-3.7071999999999998</v>
      </c>
      <c r="AB3" s="2">
        <v>6.6373999999999999E-3</v>
      </c>
      <c r="AC3" s="2">
        <v>3.5478999999999998</v>
      </c>
      <c r="AD3" s="2">
        <v>6.5394999999999995E-2</v>
      </c>
      <c r="AE3" s="2">
        <v>0.57267999999999997</v>
      </c>
      <c r="AF3" s="2">
        <v>8.6587000000000001E-3</v>
      </c>
      <c r="AG3" s="2" t="s">
        <v>163</v>
      </c>
      <c r="AH3" s="2" t="s">
        <v>162</v>
      </c>
      <c r="AI3" s="2">
        <v>5.2586000000000004</v>
      </c>
      <c r="AJ3" s="2">
        <v>0.52329999999999999</v>
      </c>
      <c r="AK3" s="2">
        <v>0.15024999999999999</v>
      </c>
      <c r="AL3" s="2">
        <v>6.7556000000000005E-2</v>
      </c>
      <c r="AM3" s="2">
        <v>30.042899999999999</v>
      </c>
      <c r="AN3" s="2">
        <v>35.913400000000003</v>
      </c>
      <c r="AO3" s="2">
        <v>23.4589</v>
      </c>
      <c r="AP3" s="2">
        <v>4.6074000000000002</v>
      </c>
      <c r="AQ3" s="2">
        <v>60</v>
      </c>
      <c r="AR3" s="2" t="s">
        <v>164</v>
      </c>
      <c r="AS3" s="2">
        <v>1.3210999999999999</v>
      </c>
      <c r="AT3" s="2">
        <v>5.7669999999999998E-4</v>
      </c>
      <c r="AU3" s="2">
        <v>2.5506000000000002</v>
      </c>
      <c r="AV3" s="2">
        <v>8.6156999999999998E-4</v>
      </c>
    </row>
    <row r="4" spans="1:48" s="4" customFormat="1" x14ac:dyDescent="0.2">
      <c r="A4" s="2">
        <v>68.900000000000006</v>
      </c>
      <c r="B4" t="s">
        <v>395</v>
      </c>
      <c r="C4" t="s">
        <v>156</v>
      </c>
      <c r="D4" s="4" t="s">
        <v>122</v>
      </c>
      <c r="E4" s="4" t="s">
        <v>219</v>
      </c>
      <c r="F4" s="4">
        <v>9.2129999999999992</v>
      </c>
      <c r="G4" s="4">
        <v>90.174800000000005</v>
      </c>
      <c r="H4" s="4">
        <v>600</v>
      </c>
      <c r="I4" s="4">
        <v>2.1625999999999999</v>
      </c>
      <c r="J4" s="4">
        <v>9.9751999999999992</v>
      </c>
      <c r="K4" s="4">
        <v>-20.303799999999999</v>
      </c>
      <c r="L4" s="4">
        <v>1200</v>
      </c>
      <c r="M4" s="4">
        <v>65.965999999999994</v>
      </c>
      <c r="N4" s="4">
        <v>7.1600999999999999</v>
      </c>
      <c r="Q4" s="4" t="s">
        <v>271</v>
      </c>
      <c r="R4" s="4">
        <v>42316</v>
      </c>
      <c r="S4" s="4" t="s">
        <v>161</v>
      </c>
      <c r="T4" s="4">
        <v>132.41999999999999</v>
      </c>
      <c r="U4" s="4">
        <v>33.03</v>
      </c>
      <c r="V4" s="4">
        <v>-11.2</v>
      </c>
      <c r="W4" s="4">
        <v>-8.9778000000000002</v>
      </c>
      <c r="X4" s="4">
        <v>-8.9853000000000005</v>
      </c>
      <c r="Y4" s="4">
        <v>2.6581E-2</v>
      </c>
      <c r="Z4" s="4">
        <v>-3.6044</v>
      </c>
      <c r="AA4" s="4">
        <v>-3.5935999999999999</v>
      </c>
      <c r="AB4" s="4">
        <v>8.4376999999999994E-2</v>
      </c>
      <c r="AC4" s="4">
        <v>4.8747999999999996</v>
      </c>
      <c r="AD4" s="4">
        <v>8.2114999999999991</v>
      </c>
      <c r="AE4" s="4">
        <v>1.6398999999999999</v>
      </c>
      <c r="AF4" s="4">
        <v>1.0407</v>
      </c>
      <c r="AG4" s="4" t="s">
        <v>163</v>
      </c>
      <c r="AH4" s="4" t="s">
        <v>162</v>
      </c>
      <c r="AI4" s="4">
        <v>19.0534</v>
      </c>
      <c r="AJ4" s="4">
        <v>100.9447</v>
      </c>
      <c r="AK4" s="4">
        <v>13.245100000000001</v>
      </c>
      <c r="AL4" s="4">
        <v>12.92</v>
      </c>
      <c r="AM4" s="4">
        <v>1134.0961</v>
      </c>
      <c r="AN4" s="4">
        <v>7976.6013000000003</v>
      </c>
      <c r="AO4" s="4">
        <v>1117.6400000000001</v>
      </c>
      <c r="AP4" s="4">
        <v>1021.0332</v>
      </c>
      <c r="AQ4" s="4">
        <v>60</v>
      </c>
      <c r="AR4" s="4" t="s">
        <v>396</v>
      </c>
      <c r="AS4" s="4">
        <v>1.3464</v>
      </c>
      <c r="AT4" s="4">
        <v>3.6032E-3</v>
      </c>
      <c r="AU4" s="4">
        <v>2.8540000000000001</v>
      </c>
      <c r="AV4" s="4">
        <v>1.0959E-2</v>
      </c>
    </row>
    <row r="5" spans="1:48" s="4" customFormat="1" x14ac:dyDescent="0.2">
      <c r="A5" s="2">
        <v>68.900000000000006</v>
      </c>
      <c r="B5" t="s">
        <v>395</v>
      </c>
      <c r="C5" t="s">
        <v>156</v>
      </c>
      <c r="D5" s="4" t="s">
        <v>123</v>
      </c>
      <c r="E5" s="4" t="s">
        <v>219</v>
      </c>
      <c r="F5" s="4">
        <v>8.9019999999999992</v>
      </c>
      <c r="G5" s="4">
        <v>90.096699999999998</v>
      </c>
      <c r="H5" s="4">
        <v>600</v>
      </c>
      <c r="I5" s="4">
        <v>4.2159000000000004</v>
      </c>
      <c r="J5" s="4">
        <v>11.3681</v>
      </c>
      <c r="K5" s="4">
        <v>-20.6</v>
      </c>
      <c r="L5" s="4">
        <v>1200</v>
      </c>
      <c r="M5" s="4">
        <v>63.606999999999999</v>
      </c>
      <c r="N5" s="4">
        <v>7.1452</v>
      </c>
      <c r="Q5" s="4" t="s">
        <v>283</v>
      </c>
      <c r="R5" s="4">
        <v>42445</v>
      </c>
      <c r="S5" s="4" t="s">
        <v>161</v>
      </c>
      <c r="T5" s="4">
        <v>128.01</v>
      </c>
      <c r="U5" s="4">
        <v>32.69</v>
      </c>
      <c r="V5" s="4">
        <v>7</v>
      </c>
      <c r="W5" s="4">
        <v>-9.0090000000000003</v>
      </c>
      <c r="X5" s="4">
        <v>-9.0168999999999997</v>
      </c>
      <c r="Y5" s="4">
        <v>5.9309000000000001E-2</v>
      </c>
      <c r="Z5" s="4">
        <v>-3.5592999999999999</v>
      </c>
      <c r="AA5" s="4">
        <v>-3.5874000000000001</v>
      </c>
      <c r="AB5" s="4">
        <v>0.11007</v>
      </c>
      <c r="AC5" s="4">
        <v>3.7740999999999998</v>
      </c>
      <c r="AD5" s="4">
        <v>0.25789000000000001</v>
      </c>
      <c r="AE5" s="4">
        <v>0.44961000000000001</v>
      </c>
      <c r="AF5" s="4">
        <v>1.3865000000000001E-2</v>
      </c>
      <c r="AG5" s="4" t="s">
        <v>163</v>
      </c>
      <c r="AH5" s="4" t="s">
        <v>162</v>
      </c>
      <c r="AI5" s="4">
        <v>5.7713999999999999</v>
      </c>
      <c r="AJ5" s="4">
        <v>0.80628</v>
      </c>
      <c r="AK5" s="4">
        <v>-3.5284999999999997E-2</v>
      </c>
      <c r="AL5" s="4">
        <v>8.0723000000000003E-2</v>
      </c>
      <c r="AM5" s="4">
        <v>26.633700000000001</v>
      </c>
      <c r="AN5" s="4">
        <v>51.222499999999997</v>
      </c>
      <c r="AO5" s="4">
        <v>19.367000000000001</v>
      </c>
      <c r="AP5" s="4">
        <v>6.5369999999999999</v>
      </c>
      <c r="AQ5" s="4">
        <v>60</v>
      </c>
      <c r="AR5" s="4" t="s">
        <v>280</v>
      </c>
      <c r="AS5" s="4">
        <v>1.3183</v>
      </c>
      <c r="AT5" s="4">
        <v>7.7206000000000002E-3</v>
      </c>
      <c r="AU5" s="4">
        <v>2.8992</v>
      </c>
      <c r="AV5" s="4">
        <v>1.4305E-2</v>
      </c>
    </row>
    <row r="6" spans="1:48" x14ac:dyDescent="0.2">
      <c r="X6" s="5">
        <f>AVERAGE(X2:X3)</f>
        <v>-8.9734499999999997</v>
      </c>
      <c r="Y6" s="5">
        <f>STDEV(X2:X3)</f>
        <v>4.0092954493276753E-2</v>
      </c>
      <c r="AA6" s="5">
        <f>AVERAGE(AA2:AA3)</f>
        <v>-3.6375500000000001</v>
      </c>
      <c r="AB6" s="5">
        <f>STDEV(AA2:AA3)</f>
        <v>9.8499974619286057E-2</v>
      </c>
      <c r="AE6" s="5">
        <f>AVERAGE(AE2:AE3)</f>
        <v>0.54286499999999993</v>
      </c>
      <c r="AF6" s="5">
        <f>STDEV(AE2:AE3)</f>
        <v>4.2164777362153801E-2</v>
      </c>
      <c r="AG6">
        <f>COUNT(AE2:AE3)</f>
        <v>2</v>
      </c>
    </row>
    <row r="7" spans="1:48" x14ac:dyDescent="0.2">
      <c r="X7" s="5"/>
      <c r="Y7" s="5"/>
      <c r="AA7" s="5"/>
      <c r="AB7" s="5"/>
      <c r="AE7" s="5"/>
      <c r="AF7" s="5"/>
    </row>
    <row r="8" spans="1:48" x14ac:dyDescent="0.2">
      <c r="A8">
        <v>68</v>
      </c>
      <c r="B8" t="s">
        <v>395</v>
      </c>
      <c r="C8" t="s">
        <v>156</v>
      </c>
      <c r="D8" t="s">
        <v>97</v>
      </c>
      <c r="E8" t="s">
        <v>219</v>
      </c>
      <c r="F8">
        <v>9.3439999999999994</v>
      </c>
      <c r="G8">
        <v>90.162999999999997</v>
      </c>
      <c r="H8">
        <v>600</v>
      </c>
      <c r="I8">
        <v>-0.84231</v>
      </c>
      <c r="J8">
        <v>11.8941</v>
      </c>
      <c r="K8">
        <v>-19.959399999999999</v>
      </c>
      <c r="L8">
        <v>1200</v>
      </c>
      <c r="M8">
        <v>61.551000000000002</v>
      </c>
      <c r="N8">
        <v>6.5872000000000002</v>
      </c>
      <c r="Q8" t="s">
        <v>220</v>
      </c>
      <c r="R8">
        <v>42210</v>
      </c>
      <c r="S8" t="s">
        <v>161</v>
      </c>
      <c r="T8">
        <v>122.8</v>
      </c>
      <c r="U8">
        <v>30.29</v>
      </c>
      <c r="V8">
        <v>32.6</v>
      </c>
      <c r="W8">
        <v>-9.5259</v>
      </c>
      <c r="X8">
        <v>-9.5403000000000002</v>
      </c>
      <c r="Y8">
        <v>6.267E-3</v>
      </c>
      <c r="Z8">
        <v>-4.3342000000000001</v>
      </c>
      <c r="AA8">
        <v>-4.26</v>
      </c>
      <c r="AB8">
        <v>1.0858E-2</v>
      </c>
      <c r="AC8">
        <v>2.5729000000000002</v>
      </c>
      <c r="AD8">
        <v>8.1688999999999998E-2</v>
      </c>
      <c r="AE8">
        <v>0.56115000000000004</v>
      </c>
      <c r="AF8">
        <v>9.7620999999999993E-3</v>
      </c>
      <c r="AG8" t="s">
        <v>163</v>
      </c>
      <c r="AH8" t="s">
        <v>162</v>
      </c>
      <c r="AI8">
        <v>4.6523000000000003</v>
      </c>
      <c r="AJ8">
        <v>0.41269</v>
      </c>
      <c r="AK8">
        <v>0.40812999999999999</v>
      </c>
      <c r="AL8">
        <v>5.1577999999999999E-2</v>
      </c>
      <c r="AM8">
        <v>88.134</v>
      </c>
      <c r="AN8">
        <v>37.3673</v>
      </c>
      <c r="AO8">
        <v>82.690299999999993</v>
      </c>
      <c r="AP8">
        <v>4.7973999999999997</v>
      </c>
      <c r="AQ8">
        <v>60</v>
      </c>
      <c r="AR8" t="s">
        <v>164</v>
      </c>
      <c r="AS8">
        <v>0.80279</v>
      </c>
      <c r="AT8">
        <v>7.9091999999999997E-4</v>
      </c>
      <c r="AU8">
        <v>2.1190000000000002</v>
      </c>
      <c r="AV8">
        <v>1.4101999999999999E-3</v>
      </c>
    </row>
    <row r="9" spans="1:48" x14ac:dyDescent="0.2">
      <c r="A9">
        <v>68</v>
      </c>
      <c r="B9" t="s">
        <v>395</v>
      </c>
      <c r="C9" t="s">
        <v>156</v>
      </c>
      <c r="D9" t="s">
        <v>98</v>
      </c>
      <c r="E9" t="s">
        <v>219</v>
      </c>
      <c r="F9">
        <v>9.5749999999999993</v>
      </c>
      <c r="G9">
        <v>90.262600000000006</v>
      </c>
      <c r="H9">
        <v>600</v>
      </c>
      <c r="I9">
        <v>2.5674000000000001</v>
      </c>
      <c r="J9">
        <v>9.9618000000000002</v>
      </c>
      <c r="K9">
        <v>-20.841200000000001</v>
      </c>
      <c r="L9">
        <v>1200</v>
      </c>
      <c r="M9">
        <v>62.109000000000002</v>
      </c>
      <c r="N9">
        <v>6.4866000000000001</v>
      </c>
      <c r="Q9" t="s">
        <v>227</v>
      </c>
      <c r="R9">
        <v>42323</v>
      </c>
      <c r="S9" t="s">
        <v>161</v>
      </c>
      <c r="T9">
        <v>125.54</v>
      </c>
      <c r="U9">
        <v>31.41</v>
      </c>
      <c r="V9">
        <v>1.2</v>
      </c>
      <c r="W9">
        <v>-9.5813000000000006</v>
      </c>
      <c r="X9">
        <v>-9.5963999999999992</v>
      </c>
      <c r="Y9">
        <v>7.2956000000000002E-3</v>
      </c>
      <c r="Z9">
        <v>-4.266</v>
      </c>
      <c r="AA9">
        <v>-4.2484000000000002</v>
      </c>
      <c r="AB9">
        <v>1.2930000000000001E-2</v>
      </c>
      <c r="AC9">
        <v>2.5455999999999999</v>
      </c>
      <c r="AD9">
        <v>7.7909000000000006E-2</v>
      </c>
      <c r="AE9">
        <v>0.51543000000000005</v>
      </c>
      <c r="AF9">
        <v>9.0174999999999995E-3</v>
      </c>
      <c r="AG9" t="s">
        <v>163</v>
      </c>
      <c r="AH9" t="s">
        <v>162</v>
      </c>
      <c r="AI9">
        <v>4.3765999999999998</v>
      </c>
      <c r="AJ9">
        <v>0.51910000000000001</v>
      </c>
      <c r="AK9">
        <v>-3.0823000000000001E-3</v>
      </c>
      <c r="AL9">
        <v>6.4252000000000004E-2</v>
      </c>
      <c r="AM9">
        <v>31.322900000000001</v>
      </c>
      <c r="AN9">
        <v>35.698099999999997</v>
      </c>
      <c r="AO9">
        <v>26.080500000000001</v>
      </c>
      <c r="AP9">
        <v>4.5818000000000003</v>
      </c>
      <c r="AQ9">
        <v>60</v>
      </c>
      <c r="AR9" t="s">
        <v>164</v>
      </c>
      <c r="AS9">
        <v>0.75246999999999997</v>
      </c>
      <c r="AT9">
        <v>9.3358999999999998E-4</v>
      </c>
      <c r="AU9">
        <v>2.1873999999999998</v>
      </c>
      <c r="AV9">
        <v>1.6798E-3</v>
      </c>
    </row>
    <row r="10" spans="1:48" x14ac:dyDescent="0.2">
      <c r="A10">
        <v>68</v>
      </c>
      <c r="B10" t="s">
        <v>395</v>
      </c>
      <c r="C10" t="s">
        <v>156</v>
      </c>
      <c r="D10" t="s">
        <v>99</v>
      </c>
      <c r="E10" t="s">
        <v>219</v>
      </c>
      <c r="F10">
        <v>9.6660000000000004</v>
      </c>
      <c r="G10">
        <v>90.217399999999998</v>
      </c>
      <c r="H10">
        <v>600</v>
      </c>
      <c r="I10">
        <v>4.7991999999999999</v>
      </c>
      <c r="J10">
        <v>12.3041</v>
      </c>
      <c r="K10">
        <v>-19.255299999999998</v>
      </c>
      <c r="L10">
        <v>1200</v>
      </c>
      <c r="M10">
        <v>63.89</v>
      </c>
      <c r="N10">
        <v>6.6097999999999999</v>
      </c>
      <c r="Q10" t="s">
        <v>237</v>
      </c>
      <c r="R10">
        <v>42452</v>
      </c>
      <c r="S10" t="s">
        <v>161</v>
      </c>
      <c r="T10">
        <v>134.27000000000001</v>
      </c>
      <c r="U10">
        <v>33.119999999999997</v>
      </c>
      <c r="V10">
        <v>3.7</v>
      </c>
      <c r="W10">
        <v>-9.6094000000000008</v>
      </c>
      <c r="X10">
        <v>-9.6248000000000005</v>
      </c>
      <c r="Y10">
        <v>1.4137E-2</v>
      </c>
      <c r="Z10">
        <v>-4.1944999999999997</v>
      </c>
      <c r="AA10">
        <v>-4.2122000000000002</v>
      </c>
      <c r="AB10">
        <v>2.9496000000000001E-2</v>
      </c>
      <c r="AC10">
        <v>2.6065</v>
      </c>
      <c r="AD10">
        <v>9.5344999999999999E-2</v>
      </c>
      <c r="AE10">
        <v>0.53171999999999997</v>
      </c>
      <c r="AF10">
        <v>9.6620000000000004E-3</v>
      </c>
      <c r="AG10" t="s">
        <v>163</v>
      </c>
      <c r="AH10" t="s">
        <v>162</v>
      </c>
      <c r="AI10">
        <v>4.6882999999999999</v>
      </c>
      <c r="AJ10">
        <v>0.35432000000000002</v>
      </c>
      <c r="AK10">
        <v>0.16392000000000001</v>
      </c>
      <c r="AL10">
        <v>4.3783000000000002E-2</v>
      </c>
      <c r="AM10">
        <v>35.678899999999999</v>
      </c>
      <c r="AN10">
        <v>30.0334</v>
      </c>
      <c r="AO10">
        <v>30.2958</v>
      </c>
      <c r="AP10">
        <v>3.8525</v>
      </c>
      <c r="AQ10">
        <v>60</v>
      </c>
      <c r="AR10" t="s">
        <v>238</v>
      </c>
      <c r="AS10">
        <v>0.72816000000000003</v>
      </c>
      <c r="AT10">
        <v>1.8408000000000001E-3</v>
      </c>
      <c r="AU10">
        <v>2.2593000000000001</v>
      </c>
      <c r="AV10">
        <v>3.8322E-3</v>
      </c>
    </row>
    <row r="11" spans="1:48" s="3" customFormat="1" x14ac:dyDescent="0.2">
      <c r="A11">
        <v>68</v>
      </c>
      <c r="B11" t="s">
        <v>395</v>
      </c>
      <c r="C11" t="s">
        <v>156</v>
      </c>
      <c r="D11" t="s">
        <v>100</v>
      </c>
      <c r="E11" t="s">
        <v>219</v>
      </c>
      <c r="F11">
        <v>9.1180000000000003</v>
      </c>
      <c r="G11">
        <v>90.137100000000004</v>
      </c>
      <c r="H11">
        <v>600</v>
      </c>
      <c r="I11">
        <v>5.8807999999999998</v>
      </c>
      <c r="J11">
        <v>14.1028</v>
      </c>
      <c r="K11">
        <v>-19.254000000000001</v>
      </c>
      <c r="L11">
        <v>1200</v>
      </c>
      <c r="M11">
        <v>59.314999999999998</v>
      </c>
      <c r="N11">
        <v>6.5053000000000001</v>
      </c>
      <c r="O11"/>
      <c r="P11"/>
      <c r="Q11" t="s">
        <v>251</v>
      </c>
      <c r="R11">
        <v>42648</v>
      </c>
      <c r="S11" t="s">
        <v>161</v>
      </c>
      <c r="T11">
        <v>121.13</v>
      </c>
      <c r="U11">
        <v>29.53</v>
      </c>
      <c r="V11">
        <v>-2.7</v>
      </c>
      <c r="W11">
        <v>-9.5420999999999996</v>
      </c>
      <c r="X11">
        <v>-9.5566999999999993</v>
      </c>
      <c r="Y11">
        <v>4.1156999999999999E-3</v>
      </c>
      <c r="Z11">
        <v>-4.2587000000000002</v>
      </c>
      <c r="AA11">
        <v>-4.1753</v>
      </c>
      <c r="AB11">
        <v>7.5865000000000004E-3</v>
      </c>
      <c r="AC11">
        <v>2.6509999999999998</v>
      </c>
      <c r="AD11">
        <v>6.4083000000000001E-2</v>
      </c>
      <c r="AE11">
        <v>0.57884999999999998</v>
      </c>
      <c r="AF11">
        <v>8.4203000000000004E-3</v>
      </c>
      <c r="AG11" t="s">
        <v>163</v>
      </c>
      <c r="AH11" t="s">
        <v>162</v>
      </c>
      <c r="AI11">
        <v>4.4618000000000002</v>
      </c>
      <c r="AJ11">
        <v>0.33382000000000001</v>
      </c>
      <c r="AK11">
        <v>6.6988000000000006E-2</v>
      </c>
      <c r="AL11">
        <v>4.3416000000000003E-2</v>
      </c>
      <c r="AM11">
        <v>22.349799999999998</v>
      </c>
      <c r="AN11">
        <v>21.305299999999999</v>
      </c>
      <c r="AO11">
        <v>17.098700000000001</v>
      </c>
      <c r="AP11">
        <v>2.7368999999999999</v>
      </c>
      <c r="AQ11">
        <v>60</v>
      </c>
      <c r="AR11" t="s">
        <v>164</v>
      </c>
      <c r="AS11">
        <v>0.78986999999999996</v>
      </c>
      <c r="AT11">
        <v>5.0445000000000004E-4</v>
      </c>
      <c r="AU11">
        <v>2.1947999999999999</v>
      </c>
      <c r="AV11">
        <v>9.8469000000000009E-4</v>
      </c>
    </row>
    <row r="12" spans="1:48" x14ac:dyDescent="0.2">
      <c r="X12" s="5">
        <f>AVERAGE(X8:X11)</f>
        <v>-9.5795499999999993</v>
      </c>
      <c r="Y12" s="5">
        <f>STDEV(X8:X11)</f>
        <v>3.8271704081910725E-2</v>
      </c>
      <c r="AA12" s="5">
        <f>AVERAGE(AA8:AA11)</f>
        <v>-4.2239750000000003</v>
      </c>
      <c r="AB12" s="5">
        <f>STDEV(AA8:AA11)</f>
        <v>3.8307038082663905E-2</v>
      </c>
      <c r="AE12" s="5">
        <f>AVERAGE(AE8:AE11)</f>
        <v>0.54678749999999998</v>
      </c>
      <c r="AF12" s="5">
        <f>STDEV(AE8:AE11)</f>
        <v>2.8545914331126247E-2</v>
      </c>
      <c r="AG12">
        <f>COUNT(AE8:AE11)</f>
        <v>4</v>
      </c>
    </row>
    <row r="14" spans="1:48" s="4" customFormat="1" x14ac:dyDescent="0.2">
      <c r="A14" s="4">
        <v>66</v>
      </c>
      <c r="B14" t="s">
        <v>395</v>
      </c>
      <c r="C14" s="4" t="s">
        <v>156</v>
      </c>
      <c r="D14" s="4" t="s">
        <v>124</v>
      </c>
      <c r="E14" s="4" t="s">
        <v>219</v>
      </c>
      <c r="F14" s="4">
        <v>10.428000000000001</v>
      </c>
      <c r="G14" s="4">
        <v>90.113799999999998</v>
      </c>
      <c r="H14" s="4">
        <v>600</v>
      </c>
      <c r="I14" s="4">
        <v>-0.28310999999999997</v>
      </c>
      <c r="J14" s="4">
        <v>10.399900000000001</v>
      </c>
      <c r="K14" s="4">
        <v>-26.616599999999998</v>
      </c>
      <c r="L14" s="4">
        <v>1200</v>
      </c>
      <c r="M14" s="4">
        <v>68.623999999999995</v>
      </c>
      <c r="N14" s="4">
        <v>6.5807000000000002</v>
      </c>
      <c r="Q14" s="4" t="s">
        <v>264</v>
      </c>
      <c r="R14" s="4">
        <v>42217</v>
      </c>
      <c r="S14" s="4" t="s">
        <v>161</v>
      </c>
      <c r="T14" s="4">
        <v>145.83000000000001</v>
      </c>
      <c r="U14" s="4">
        <v>35.76</v>
      </c>
      <c r="V14" s="4">
        <v>-0.7</v>
      </c>
      <c r="W14" s="4">
        <v>-10.689500000000001</v>
      </c>
      <c r="X14" s="4">
        <v>-10.718500000000001</v>
      </c>
      <c r="Y14" s="4">
        <v>4.5158999999999998E-3</v>
      </c>
      <c r="Z14" s="4">
        <v>-5.3573000000000004</v>
      </c>
      <c r="AA14" s="4">
        <v>-5.2771999999999997</v>
      </c>
      <c r="AB14" s="4">
        <v>1.0547000000000001E-2</v>
      </c>
      <c r="AC14" s="4">
        <v>0.31563999999999998</v>
      </c>
      <c r="AD14" s="4">
        <v>7.4010000000000006E-2</v>
      </c>
      <c r="AE14" s="4">
        <v>0.49625999999999998</v>
      </c>
      <c r="AF14" s="4">
        <v>9.1409000000000004E-3</v>
      </c>
      <c r="AG14" s="4" t="s">
        <v>163</v>
      </c>
      <c r="AH14" s="4" t="s">
        <v>162</v>
      </c>
      <c r="AI14" s="4">
        <v>4.5236000000000001</v>
      </c>
      <c r="AJ14" s="4">
        <v>0.46783000000000002</v>
      </c>
      <c r="AK14" s="4">
        <v>2.3420000000000001</v>
      </c>
      <c r="AL14" s="4">
        <v>5.9147999999999999E-2</v>
      </c>
      <c r="AM14" s="4">
        <v>44.430999999999997</v>
      </c>
      <c r="AN14" s="4">
        <v>30.1419</v>
      </c>
      <c r="AO14" s="4">
        <v>42.573300000000003</v>
      </c>
      <c r="AP14" s="4">
        <v>3.8828</v>
      </c>
      <c r="AQ14" s="4">
        <v>60</v>
      </c>
      <c r="AR14" s="4" t="s">
        <v>397</v>
      </c>
      <c r="AS14" s="4">
        <v>-0.33409</v>
      </c>
      <c r="AT14" s="4">
        <v>5.6550999999999997E-4</v>
      </c>
      <c r="AU14" s="4">
        <v>1.0876999999999999</v>
      </c>
      <c r="AV14" s="4">
        <v>1.3692999999999999E-3</v>
      </c>
    </row>
    <row r="15" spans="1:48" s="2" customFormat="1" x14ac:dyDescent="0.2">
      <c r="A15" s="2">
        <v>66</v>
      </c>
      <c r="B15" t="s">
        <v>395</v>
      </c>
      <c r="C15" t="s">
        <v>156</v>
      </c>
      <c r="D15" s="2" t="s">
        <v>125</v>
      </c>
      <c r="E15" s="2" t="s">
        <v>219</v>
      </c>
      <c r="F15" s="2">
        <v>9.532</v>
      </c>
      <c r="G15" s="2">
        <v>90.149900000000002</v>
      </c>
      <c r="H15" s="2">
        <v>600</v>
      </c>
      <c r="I15" s="2">
        <v>-0.62887000000000004</v>
      </c>
      <c r="J15" s="2">
        <v>13.411300000000001</v>
      </c>
      <c r="K15" s="2">
        <v>-18.973500000000001</v>
      </c>
      <c r="L15" s="2">
        <v>1200</v>
      </c>
      <c r="M15" s="2">
        <v>59.85</v>
      </c>
      <c r="N15" s="2">
        <v>6.2789000000000001</v>
      </c>
      <c r="Q15" s="2" t="s">
        <v>272</v>
      </c>
      <c r="R15" s="2">
        <v>42345</v>
      </c>
      <c r="S15" s="2" t="s">
        <v>161</v>
      </c>
      <c r="T15" s="2">
        <v>120.95</v>
      </c>
      <c r="U15" s="2">
        <v>30.29</v>
      </c>
      <c r="V15" s="2">
        <v>20.6</v>
      </c>
      <c r="W15" s="2">
        <v>-10.8093</v>
      </c>
      <c r="X15" s="2">
        <v>-10.8398</v>
      </c>
      <c r="Y15" s="2">
        <v>2.6973E-2</v>
      </c>
      <c r="Z15" s="2">
        <v>-5.2824999999999998</v>
      </c>
      <c r="AA15" s="2">
        <v>-5.2575000000000003</v>
      </c>
      <c r="AB15" s="2">
        <v>4.9700000000000001E-2</v>
      </c>
      <c r="AC15" s="2">
        <v>0.33411999999999997</v>
      </c>
      <c r="AD15" s="2">
        <v>0.14505000000000001</v>
      </c>
      <c r="AE15" s="2">
        <v>0.56032000000000004</v>
      </c>
      <c r="AF15" s="2">
        <v>1.0976E-2</v>
      </c>
      <c r="AG15" s="2" t="s">
        <v>163</v>
      </c>
      <c r="AH15" s="2" t="s">
        <v>162</v>
      </c>
      <c r="AI15" s="2">
        <v>2.0807000000000002</v>
      </c>
      <c r="AJ15" s="2">
        <v>1.4108000000000001</v>
      </c>
      <c r="AK15" s="2">
        <v>-0.24539</v>
      </c>
      <c r="AL15" s="2">
        <v>0.16928000000000001</v>
      </c>
      <c r="AM15" s="2">
        <v>24.491299999999999</v>
      </c>
      <c r="AN15" s="2">
        <v>57.123399999999997</v>
      </c>
      <c r="AO15" s="2">
        <v>22.635300000000001</v>
      </c>
      <c r="AP15" s="2">
        <v>7.3494000000000002</v>
      </c>
      <c r="AQ15" s="2">
        <v>60</v>
      </c>
      <c r="AR15" s="2" t="s">
        <v>164</v>
      </c>
      <c r="AS15" s="2">
        <v>-0.44525999999999999</v>
      </c>
      <c r="AT15" s="2">
        <v>3.5081999999999999E-3</v>
      </c>
      <c r="AU15" s="2">
        <v>1.1626000000000001</v>
      </c>
      <c r="AV15" s="2">
        <v>6.4587000000000004E-3</v>
      </c>
    </row>
    <row r="16" spans="1:48" s="2" customFormat="1" x14ac:dyDescent="0.2">
      <c r="A16" s="2">
        <v>66</v>
      </c>
      <c r="B16" t="s">
        <v>395</v>
      </c>
      <c r="C16" t="s">
        <v>156</v>
      </c>
      <c r="D16" s="2" t="s">
        <v>126</v>
      </c>
      <c r="E16" s="2" t="s">
        <v>219</v>
      </c>
      <c r="F16" s="2">
        <v>9.6379999999999999</v>
      </c>
      <c r="G16" s="2">
        <v>90.285600000000002</v>
      </c>
      <c r="H16" s="2">
        <v>600</v>
      </c>
      <c r="I16" s="2">
        <v>5.5522999999999998</v>
      </c>
      <c r="J16" s="2">
        <v>11.728999999999999</v>
      </c>
      <c r="K16" s="2">
        <v>-19.755500000000001</v>
      </c>
      <c r="L16" s="2">
        <v>1200</v>
      </c>
      <c r="M16" s="2">
        <v>62.911000000000001</v>
      </c>
      <c r="N16" s="2">
        <v>6.5274000000000001</v>
      </c>
      <c r="Q16" s="2" t="s">
        <v>284</v>
      </c>
      <c r="R16" s="2">
        <v>42459</v>
      </c>
      <c r="S16" s="2" t="s">
        <v>161</v>
      </c>
      <c r="T16" s="2">
        <v>127.04</v>
      </c>
      <c r="U16" s="2">
        <v>32.090000000000003</v>
      </c>
      <c r="V16" s="2">
        <v>39.700000000000003</v>
      </c>
      <c r="W16" s="2">
        <v>-10.871600000000001</v>
      </c>
      <c r="X16" s="2">
        <v>-10.902900000000001</v>
      </c>
      <c r="Y16" s="2">
        <v>8.0681999999999993E-3</v>
      </c>
      <c r="Z16" s="2">
        <v>-5.2279</v>
      </c>
      <c r="AA16" s="2">
        <v>-5.2282999999999999</v>
      </c>
      <c r="AB16" s="2">
        <v>1.8841E-2</v>
      </c>
      <c r="AC16" s="2">
        <v>0.31030999999999997</v>
      </c>
      <c r="AD16" s="2">
        <v>0.10373</v>
      </c>
      <c r="AE16" s="2">
        <v>0.54059999999999997</v>
      </c>
      <c r="AF16" s="2">
        <v>1.3013E-2</v>
      </c>
      <c r="AG16" s="2" t="s">
        <v>163</v>
      </c>
      <c r="AH16" s="2" t="s">
        <v>162</v>
      </c>
      <c r="AI16" s="2">
        <v>2.4706999999999999</v>
      </c>
      <c r="AJ16" s="2">
        <v>0.43230000000000002</v>
      </c>
      <c r="AK16" s="2">
        <v>3.4383999999999998E-2</v>
      </c>
      <c r="AL16" s="2">
        <v>5.6043999999999997E-2</v>
      </c>
      <c r="AM16" s="2">
        <v>26.594999999999999</v>
      </c>
      <c r="AN16" s="2">
        <v>38.551699999999997</v>
      </c>
      <c r="AO16" s="2">
        <v>24.693100000000001</v>
      </c>
      <c r="AP16" s="2">
        <v>4.9688999999999997</v>
      </c>
      <c r="AQ16" s="2">
        <v>60</v>
      </c>
      <c r="AR16" s="2" t="s">
        <v>285</v>
      </c>
      <c r="AS16" s="2">
        <v>-0.50256000000000001</v>
      </c>
      <c r="AT16" s="2">
        <v>1.0413E-3</v>
      </c>
      <c r="AU16" s="2">
        <v>1.2174</v>
      </c>
      <c r="AV16" s="2">
        <v>2.4470999999999998E-3</v>
      </c>
    </row>
    <row r="17" spans="1:48" s="2" customFormat="1" x14ac:dyDescent="0.2">
      <c r="A17" s="2">
        <v>66</v>
      </c>
      <c r="B17" t="s">
        <v>395</v>
      </c>
      <c r="C17" t="s">
        <v>156</v>
      </c>
      <c r="D17" s="2" t="s">
        <v>127</v>
      </c>
      <c r="E17" s="2" t="s">
        <v>219</v>
      </c>
      <c r="F17" s="2">
        <v>9.2230000000000008</v>
      </c>
      <c r="G17" s="2">
        <v>90.295199999999994</v>
      </c>
      <c r="H17" s="2">
        <v>600</v>
      </c>
      <c r="I17" s="2">
        <v>2.3208000000000002</v>
      </c>
      <c r="J17" s="2">
        <v>11.743600000000001</v>
      </c>
      <c r="K17" s="2">
        <v>-19.219899999999999</v>
      </c>
      <c r="L17" s="2">
        <v>1200</v>
      </c>
      <c r="M17" s="2">
        <v>60.136000000000003</v>
      </c>
      <c r="N17" s="2">
        <v>6.5202</v>
      </c>
      <c r="Q17" s="2" t="s">
        <v>293</v>
      </c>
      <c r="R17" s="2">
        <v>42655</v>
      </c>
      <c r="S17" s="2" t="s">
        <v>161</v>
      </c>
      <c r="T17" s="2">
        <v>123.25</v>
      </c>
      <c r="U17" s="2">
        <v>29.95</v>
      </c>
      <c r="V17" s="2">
        <v>-2.2000000000000002</v>
      </c>
      <c r="W17" s="2">
        <v>-10.794</v>
      </c>
      <c r="X17" s="2">
        <v>-10.824299999999999</v>
      </c>
      <c r="Y17" s="2">
        <v>5.6611999999999999E-3</v>
      </c>
      <c r="Z17" s="2">
        <v>-5.2606000000000002</v>
      </c>
      <c r="AA17" s="2">
        <v>-5.1593</v>
      </c>
      <c r="AB17" s="2">
        <v>7.6099000000000002E-3</v>
      </c>
      <c r="AC17" s="2">
        <v>0.39134000000000002</v>
      </c>
      <c r="AD17" s="2">
        <v>6.0544000000000001E-2</v>
      </c>
      <c r="AE17" s="2">
        <v>0.58135999999999999</v>
      </c>
      <c r="AF17" s="2">
        <v>8.0026999999999997E-3</v>
      </c>
      <c r="AG17" s="2" t="s">
        <v>163</v>
      </c>
      <c r="AH17" s="2" t="s">
        <v>162</v>
      </c>
      <c r="AI17" s="2">
        <v>2.3075000000000001</v>
      </c>
      <c r="AJ17" s="2">
        <v>0.35014000000000001</v>
      </c>
      <c r="AK17" s="2">
        <v>-6.3085000000000002E-2</v>
      </c>
      <c r="AL17" s="2">
        <v>4.5267000000000002E-2</v>
      </c>
      <c r="AM17" s="2">
        <v>14.053900000000001</v>
      </c>
      <c r="AN17" s="2">
        <v>22.8994</v>
      </c>
      <c r="AO17" s="2">
        <v>12.1617</v>
      </c>
      <c r="AP17" s="2">
        <v>2.9510000000000001</v>
      </c>
      <c r="AQ17" s="2">
        <v>60</v>
      </c>
      <c r="AR17" s="2" t="s">
        <v>164</v>
      </c>
      <c r="AS17" s="2">
        <v>-0.42998999999999998</v>
      </c>
      <c r="AT17" s="2">
        <v>6.9680999999999996E-4</v>
      </c>
      <c r="AU17" s="2">
        <v>1.1846000000000001</v>
      </c>
      <c r="AV17" s="2">
        <v>9.8790000000000011E-4</v>
      </c>
    </row>
    <row r="18" spans="1:48" x14ac:dyDescent="0.2">
      <c r="X18" s="5">
        <f>AVERAGE(X15:X17)</f>
        <v>-10.855666666666666</v>
      </c>
      <c r="Y18" s="5">
        <f>STDEV(X15:X17)</f>
        <v>4.1632959699418305E-2</v>
      </c>
      <c r="AA18" s="5">
        <f>AVERAGE(AA15:AA17)</f>
        <v>-5.2150333333333334</v>
      </c>
      <c r="AB18" s="5">
        <f>STDEV(AA15:AA17)</f>
        <v>5.042631588102927E-2</v>
      </c>
      <c r="AE18" s="5">
        <f>AVERAGE(AE15:AE17)</f>
        <v>0.56076000000000004</v>
      </c>
      <c r="AF18" s="5">
        <f>STDEV(AE15:AE17)</f>
        <v>2.0383562004713512E-2</v>
      </c>
      <c r="AG18">
        <f>COUNT(AE15:AE17)</f>
        <v>3</v>
      </c>
    </row>
    <row r="19" spans="1:48" x14ac:dyDescent="0.2">
      <c r="X19" s="5"/>
      <c r="Y19" s="5"/>
      <c r="AA19" s="5"/>
      <c r="AB19" s="5"/>
      <c r="AE19" s="5"/>
      <c r="AF19" s="5"/>
    </row>
    <row r="20" spans="1:48" x14ac:dyDescent="0.2">
      <c r="A20">
        <v>65.7</v>
      </c>
      <c r="B20" t="s">
        <v>395</v>
      </c>
      <c r="C20" t="s">
        <v>157</v>
      </c>
      <c r="D20" t="s">
        <v>146</v>
      </c>
      <c r="E20" t="s">
        <v>309</v>
      </c>
      <c r="F20">
        <v>7.9130000000000003</v>
      </c>
      <c r="G20">
        <v>89.941599999999994</v>
      </c>
      <c r="H20">
        <v>600</v>
      </c>
      <c r="I20">
        <v>-5.7803000000000004</v>
      </c>
      <c r="J20">
        <v>4.4775999999999998</v>
      </c>
      <c r="K20">
        <v>-22.151</v>
      </c>
      <c r="L20">
        <v>1200</v>
      </c>
      <c r="M20">
        <v>58.7</v>
      </c>
      <c r="N20">
        <v>7.4181999999999997</v>
      </c>
      <c r="O20" t="s">
        <v>304</v>
      </c>
      <c r="P20" t="s">
        <v>305</v>
      </c>
      <c r="Q20" t="s">
        <v>310</v>
      </c>
      <c r="R20">
        <v>70711</v>
      </c>
      <c r="S20" t="s">
        <v>307</v>
      </c>
      <c r="T20">
        <v>117.16</v>
      </c>
      <c r="U20">
        <v>27.9</v>
      </c>
      <c r="V20">
        <v>15.2</v>
      </c>
      <c r="W20">
        <v>-3.6341999999999999</v>
      </c>
      <c r="X20">
        <v>-3.5815000000000001</v>
      </c>
      <c r="Y20">
        <v>4.2922000000000004E-3</v>
      </c>
      <c r="Z20">
        <v>-7.8819999999999997</v>
      </c>
      <c r="AA20">
        <v>-7.4198000000000004</v>
      </c>
      <c r="AB20">
        <v>5.9864000000000002E-3</v>
      </c>
      <c r="AC20">
        <v>4.6515000000000004</v>
      </c>
      <c r="AD20">
        <v>6.9303000000000003E-2</v>
      </c>
      <c r="AE20">
        <v>0.51334999999999997</v>
      </c>
      <c r="AF20">
        <v>8.8611999999999996E-3</v>
      </c>
      <c r="AG20" t="s">
        <v>163</v>
      </c>
      <c r="AH20" t="s">
        <v>162</v>
      </c>
      <c r="AI20">
        <v>0.49586000000000002</v>
      </c>
      <c r="AJ20">
        <v>-2.7242000000000002</v>
      </c>
      <c r="AK20">
        <v>0.26768999999999998</v>
      </c>
      <c r="AL20">
        <v>0.14349999999999999</v>
      </c>
      <c r="AM20">
        <v>3.4930000000000003E-2</v>
      </c>
      <c r="AN20">
        <v>68.824299999999994</v>
      </c>
      <c r="AO20">
        <v>18.4346</v>
      </c>
      <c r="AP20">
        <v>64.724699999999999</v>
      </c>
      <c r="AQ20">
        <v>2.3708999999999998</v>
      </c>
      <c r="AR20">
        <v>60</v>
      </c>
      <c r="AS20" t="s">
        <v>308</v>
      </c>
    </row>
    <row r="21" spans="1:48" x14ac:dyDescent="0.2">
      <c r="A21">
        <v>65.7</v>
      </c>
      <c r="B21" t="s">
        <v>395</v>
      </c>
      <c r="C21" t="s">
        <v>157</v>
      </c>
      <c r="D21" t="s">
        <v>147</v>
      </c>
      <c r="E21" t="s">
        <v>309</v>
      </c>
      <c r="F21">
        <v>8.3019999999999996</v>
      </c>
      <c r="G21">
        <v>89.856300000000005</v>
      </c>
      <c r="H21">
        <v>600</v>
      </c>
      <c r="I21">
        <v>-5.7687999999999997</v>
      </c>
      <c r="J21">
        <v>3.0415999999999999</v>
      </c>
      <c r="K21">
        <v>-22.262</v>
      </c>
      <c r="L21">
        <v>1200</v>
      </c>
      <c r="M21">
        <v>61.5</v>
      </c>
      <c r="N21">
        <v>7.4078999999999997</v>
      </c>
      <c r="O21" t="s">
        <v>304</v>
      </c>
      <c r="P21" t="s">
        <v>305</v>
      </c>
      <c r="Q21" t="s">
        <v>311</v>
      </c>
      <c r="R21">
        <v>70725</v>
      </c>
      <c r="S21" t="s">
        <v>307</v>
      </c>
      <c r="T21">
        <v>123.86</v>
      </c>
      <c r="U21">
        <v>29.44</v>
      </c>
      <c r="V21">
        <v>-21.5</v>
      </c>
      <c r="W21">
        <v>-3.5722</v>
      </c>
      <c r="X21">
        <v>-3.5186999999999999</v>
      </c>
      <c r="Y21">
        <v>4.1739000000000004E-3</v>
      </c>
      <c r="Z21">
        <v>-7.8886000000000003</v>
      </c>
      <c r="AA21">
        <v>-7.4223999999999997</v>
      </c>
      <c r="AB21">
        <v>6.8913999999999998E-3</v>
      </c>
      <c r="AC21">
        <v>4.7157999999999998</v>
      </c>
      <c r="AD21">
        <v>6.2150999999999998E-2</v>
      </c>
      <c r="AE21">
        <v>0.52412000000000003</v>
      </c>
      <c r="AF21">
        <v>7.8473999999999992E-3</v>
      </c>
      <c r="AG21" t="s">
        <v>163</v>
      </c>
      <c r="AH21" t="s">
        <v>162</v>
      </c>
      <c r="AI21">
        <v>0.50721000000000005</v>
      </c>
      <c r="AJ21">
        <v>-2.7871999999999999</v>
      </c>
      <c r="AK21">
        <v>0.24390999999999999</v>
      </c>
      <c r="AL21">
        <v>9.3233999999999997E-2</v>
      </c>
      <c r="AM21">
        <v>3.1710000000000002E-2</v>
      </c>
      <c r="AN21">
        <v>52.433900000000001</v>
      </c>
      <c r="AO21">
        <v>18.838200000000001</v>
      </c>
      <c r="AP21">
        <v>48.344900000000003</v>
      </c>
      <c r="AQ21">
        <v>2.4220999999999999</v>
      </c>
      <c r="AR21">
        <v>60</v>
      </c>
      <c r="AS21" t="s">
        <v>308</v>
      </c>
    </row>
    <row r="22" spans="1:48" x14ac:dyDescent="0.2">
      <c r="X22" s="5">
        <f>AVERAGE(X20:X21)</f>
        <v>-3.5501</v>
      </c>
      <c r="Y22" s="5">
        <f>STDEV(X20:X21)</f>
        <v>4.4406305858515321E-2</v>
      </c>
      <c r="AA22" s="5">
        <f>AVERAGE(AA20:AA21)</f>
        <v>-7.4211</v>
      </c>
      <c r="AB22" s="5">
        <f>STDEV(AA20:AA21)</f>
        <v>1.838477631084507E-3</v>
      </c>
      <c r="AE22" s="5">
        <f>AVERAGE(AE20:AE21)</f>
        <v>0.51873499999999995</v>
      </c>
      <c r="AF22" s="5">
        <f>STDEV(AE20:AE21)</f>
        <v>7.6155400333791576E-3</v>
      </c>
      <c r="AG22" s="5">
        <f>COUNT(AE20:AE21)</f>
        <v>2</v>
      </c>
    </row>
    <row r="23" spans="1:48" x14ac:dyDescent="0.2">
      <c r="X23" s="5"/>
      <c r="Y23" s="5"/>
      <c r="AA23" s="5"/>
      <c r="AB23" s="5"/>
      <c r="AE23" s="5"/>
      <c r="AF23" s="5"/>
    </row>
    <row r="24" spans="1:48" x14ac:dyDescent="0.2">
      <c r="A24">
        <v>65</v>
      </c>
      <c r="B24" t="s">
        <v>395</v>
      </c>
      <c r="C24" t="s">
        <v>155</v>
      </c>
      <c r="D24" t="s">
        <v>101</v>
      </c>
      <c r="E24" t="s">
        <v>158</v>
      </c>
      <c r="F24">
        <v>8.0190000000000001</v>
      </c>
      <c r="G24">
        <v>90.011399999999995</v>
      </c>
      <c r="H24">
        <v>600</v>
      </c>
      <c r="I24">
        <v>-0.54820999999999998</v>
      </c>
      <c r="J24">
        <v>6.4969000000000001</v>
      </c>
      <c r="K24">
        <v>-15.238</v>
      </c>
      <c r="L24">
        <v>900</v>
      </c>
      <c r="M24">
        <v>45.075000000000003</v>
      </c>
      <c r="N24">
        <v>5.6210000000000004</v>
      </c>
      <c r="O24" t="s">
        <v>159</v>
      </c>
      <c r="Q24" t="s">
        <v>174</v>
      </c>
      <c r="R24">
        <v>34122</v>
      </c>
      <c r="S24" t="s">
        <v>161</v>
      </c>
      <c r="T24">
        <v>108.6</v>
      </c>
      <c r="U24">
        <v>25.17</v>
      </c>
      <c r="V24">
        <v>26.2</v>
      </c>
      <c r="W24">
        <v>-11.3512</v>
      </c>
      <c r="X24" t="s">
        <v>162</v>
      </c>
      <c r="Y24">
        <v>4.6515000000000003E-3</v>
      </c>
      <c r="Z24">
        <v>-6.5156000000000001</v>
      </c>
      <c r="AA24" t="s">
        <v>162</v>
      </c>
      <c r="AB24">
        <v>6.6213000000000001E-3</v>
      </c>
      <c r="AC24">
        <v>-1.4578</v>
      </c>
      <c r="AD24">
        <v>5.8907000000000001E-2</v>
      </c>
      <c r="AE24">
        <v>0.55169000000000001</v>
      </c>
      <c r="AF24">
        <v>7.4313000000000001E-3</v>
      </c>
      <c r="AG24" t="s">
        <v>163</v>
      </c>
      <c r="AH24" t="s">
        <v>162</v>
      </c>
      <c r="AI24">
        <v>-7.5096999999999997E-2</v>
      </c>
      <c r="AJ24">
        <v>0.50661</v>
      </c>
      <c r="AK24">
        <v>8.1777000000000002E-2</v>
      </c>
      <c r="AL24">
        <v>6.4808000000000004E-2</v>
      </c>
      <c r="AM24">
        <v>17.597799999999999</v>
      </c>
      <c r="AN24">
        <v>38.998600000000003</v>
      </c>
      <c r="AO24">
        <v>18.8398</v>
      </c>
      <c r="AP24">
        <v>5.0397999999999996</v>
      </c>
      <c r="AQ24">
        <v>60</v>
      </c>
      <c r="AR24" t="s">
        <v>164</v>
      </c>
      <c r="AS24" s="2">
        <v>-0.99936000000000003</v>
      </c>
      <c r="AT24" s="2">
        <v>5.7094999999999997E-4</v>
      </c>
      <c r="AU24" s="2">
        <v>-7.8438999999999995E-2</v>
      </c>
      <c r="AV24" s="2">
        <v>8.5948000000000003E-4</v>
      </c>
    </row>
    <row r="25" spans="1:48" x14ac:dyDescent="0.2">
      <c r="A25">
        <v>65</v>
      </c>
      <c r="B25" t="s">
        <v>395</v>
      </c>
      <c r="C25" t="s">
        <v>155</v>
      </c>
      <c r="D25" t="s">
        <v>102</v>
      </c>
      <c r="E25" t="s">
        <v>158</v>
      </c>
      <c r="F25">
        <v>8.2119999999999997</v>
      </c>
      <c r="G25">
        <v>90.005300000000005</v>
      </c>
      <c r="H25">
        <v>600</v>
      </c>
      <c r="I25">
        <v>0.30731000000000003</v>
      </c>
      <c r="J25">
        <v>8.0434000000000001</v>
      </c>
      <c r="K25">
        <v>-15.2684</v>
      </c>
      <c r="L25">
        <v>900</v>
      </c>
      <c r="M25">
        <v>46.823999999999998</v>
      </c>
      <c r="N25">
        <v>5.7019000000000002</v>
      </c>
      <c r="O25" t="s">
        <v>159</v>
      </c>
      <c r="Q25" t="s">
        <v>175</v>
      </c>
      <c r="R25">
        <v>34326</v>
      </c>
      <c r="S25" t="s">
        <v>161</v>
      </c>
      <c r="T25">
        <v>109.75</v>
      </c>
      <c r="U25">
        <v>26.45</v>
      </c>
      <c r="V25">
        <v>-3.9</v>
      </c>
      <c r="W25">
        <v>-11.362299999999999</v>
      </c>
      <c r="X25" t="s">
        <v>162</v>
      </c>
      <c r="Y25">
        <v>4.4088E-3</v>
      </c>
      <c r="Z25">
        <v>-6.4836999999999998</v>
      </c>
      <c r="AA25" t="s">
        <v>162</v>
      </c>
      <c r="AB25">
        <v>7.2626000000000001E-3</v>
      </c>
      <c r="AC25">
        <v>-1.3824000000000001</v>
      </c>
      <c r="AD25">
        <v>5.2706999999999997E-2</v>
      </c>
      <c r="AE25">
        <v>0.60831999999999997</v>
      </c>
      <c r="AF25">
        <v>6.6769999999999998E-3</v>
      </c>
      <c r="AG25" t="s">
        <v>163</v>
      </c>
      <c r="AH25" t="s">
        <v>162</v>
      </c>
      <c r="AI25">
        <v>0.39737</v>
      </c>
      <c r="AJ25">
        <v>0.35654999999999998</v>
      </c>
      <c r="AK25">
        <v>0.49016999999999999</v>
      </c>
      <c r="AL25">
        <v>4.5886000000000003E-2</v>
      </c>
      <c r="AM25">
        <v>16.334199999999999</v>
      </c>
      <c r="AN25">
        <v>22.6267</v>
      </c>
      <c r="AO25">
        <v>17.521000000000001</v>
      </c>
      <c r="AP25">
        <v>2.9236</v>
      </c>
      <c r="AQ25">
        <v>60</v>
      </c>
      <c r="AR25" t="s">
        <v>164</v>
      </c>
      <c r="AS25" s="2">
        <v>-1.0087999999999999</v>
      </c>
      <c r="AT25" s="2">
        <v>5.4507000000000004E-4</v>
      </c>
      <c r="AU25" s="2">
        <v>-4.6383000000000001E-2</v>
      </c>
      <c r="AV25" s="2">
        <v>9.4286000000000001E-4</v>
      </c>
    </row>
    <row r="26" spans="1:48" s="2" customFormat="1" x14ac:dyDescent="0.2">
      <c r="A26">
        <v>65</v>
      </c>
      <c r="B26" t="s">
        <v>395</v>
      </c>
      <c r="C26" s="2" t="s">
        <v>156</v>
      </c>
      <c r="D26" s="2" t="s">
        <v>103</v>
      </c>
      <c r="E26" s="2" t="s">
        <v>219</v>
      </c>
      <c r="F26" s="2">
        <v>9.4570000000000007</v>
      </c>
      <c r="G26" s="2">
        <v>90.2166</v>
      </c>
      <c r="H26" s="2">
        <v>600</v>
      </c>
      <c r="I26" s="2">
        <v>3.2458999999999998</v>
      </c>
      <c r="J26" s="2">
        <v>9.6481999999999992</v>
      </c>
      <c r="K26" s="2">
        <v>-20.599799999999998</v>
      </c>
      <c r="L26" s="2">
        <v>1200</v>
      </c>
      <c r="M26" s="2">
        <v>62.154000000000003</v>
      </c>
      <c r="N26" s="2">
        <v>6.5723000000000003</v>
      </c>
      <c r="Q26" s="2" t="s">
        <v>286</v>
      </c>
      <c r="R26" s="2">
        <v>42466</v>
      </c>
      <c r="S26" s="2" t="s">
        <v>161</v>
      </c>
      <c r="T26" s="2">
        <v>125.89</v>
      </c>
      <c r="U26" s="2">
        <v>32</v>
      </c>
      <c r="V26" s="2">
        <v>1.6</v>
      </c>
      <c r="W26" s="2">
        <v>-11.532400000000001</v>
      </c>
      <c r="X26" s="2">
        <v>-11.571999999999999</v>
      </c>
      <c r="Y26" s="2">
        <v>5.6981000000000002E-3</v>
      </c>
      <c r="Z26" s="2">
        <v>-6.0612000000000004</v>
      </c>
      <c r="AA26" s="2">
        <v>-6.0476000000000001</v>
      </c>
      <c r="AB26" s="2">
        <v>1.6626999999999999E-2</v>
      </c>
      <c r="AC26" s="2">
        <v>-1.0884</v>
      </c>
      <c r="AD26" s="2">
        <v>8.6646000000000001E-2</v>
      </c>
      <c r="AE26" s="2">
        <v>0.65437999999999996</v>
      </c>
      <c r="AF26" s="2">
        <v>1.0229E-2</v>
      </c>
      <c r="AG26" s="2" t="s">
        <v>163</v>
      </c>
      <c r="AH26" s="2" t="s">
        <v>162</v>
      </c>
      <c r="AI26" s="2">
        <v>0.81657999999999997</v>
      </c>
      <c r="AJ26" s="2">
        <v>0.29360000000000003</v>
      </c>
      <c r="AK26" s="2">
        <v>6.0242999999999998E-2</v>
      </c>
      <c r="AL26" s="2">
        <v>3.8707999999999999E-2</v>
      </c>
      <c r="AM26" s="2">
        <v>15.4079</v>
      </c>
      <c r="AN26" s="2">
        <v>22.210799999999999</v>
      </c>
      <c r="AO26" s="2">
        <v>15.906700000000001</v>
      </c>
      <c r="AP26" s="2">
        <v>2.8702999999999999</v>
      </c>
      <c r="AQ26" s="2">
        <v>60</v>
      </c>
      <c r="AR26" s="2" t="s">
        <v>240</v>
      </c>
      <c r="AS26" s="2">
        <v>-1.1564000000000001</v>
      </c>
      <c r="AT26" s="2">
        <v>7.3985999999999995E-4</v>
      </c>
      <c r="AU26" s="2">
        <v>0.37807000000000002</v>
      </c>
      <c r="AV26" s="2">
        <v>2.1591000000000002E-3</v>
      </c>
    </row>
    <row r="27" spans="1:48" s="2" customFormat="1" x14ac:dyDescent="0.2">
      <c r="A27">
        <v>65</v>
      </c>
      <c r="B27" t="s">
        <v>395</v>
      </c>
      <c r="C27" s="2" t="s">
        <v>156</v>
      </c>
      <c r="D27" s="2" t="s">
        <v>104</v>
      </c>
      <c r="E27" s="2" t="s">
        <v>219</v>
      </c>
      <c r="F27" s="2">
        <v>9.1549999999999994</v>
      </c>
      <c r="G27" s="2">
        <v>90.298699999999997</v>
      </c>
      <c r="H27" s="2">
        <v>600</v>
      </c>
      <c r="I27" s="2">
        <v>4.5186000000000002</v>
      </c>
      <c r="J27" s="2">
        <v>12.5191</v>
      </c>
      <c r="K27" s="2">
        <v>-19.249099999999999</v>
      </c>
      <c r="L27" s="2">
        <v>1200</v>
      </c>
      <c r="M27" s="2">
        <v>59.764000000000003</v>
      </c>
      <c r="N27" s="2">
        <v>6.5279999999999996</v>
      </c>
      <c r="Q27" s="2" t="s">
        <v>294</v>
      </c>
      <c r="R27" s="2">
        <v>42662</v>
      </c>
      <c r="S27" s="2" t="s">
        <v>161</v>
      </c>
      <c r="T27" s="2">
        <v>121.83</v>
      </c>
      <c r="U27" s="2">
        <v>29.78</v>
      </c>
      <c r="V27" s="2">
        <v>-6.6</v>
      </c>
      <c r="W27" s="2">
        <v>-11.465</v>
      </c>
      <c r="X27" s="2">
        <v>-11.5038</v>
      </c>
      <c r="Y27" s="2">
        <v>4.6436000000000003E-3</v>
      </c>
      <c r="Z27" s="2">
        <v>-6.0956000000000001</v>
      </c>
      <c r="AA27" s="2">
        <v>-5.9790999999999999</v>
      </c>
      <c r="AB27" s="2">
        <v>9.3138000000000006E-3</v>
      </c>
      <c r="AC27" s="2">
        <v>-1.1318999999999999</v>
      </c>
      <c r="AD27" s="2">
        <v>7.7133999999999994E-2</v>
      </c>
      <c r="AE27" s="2">
        <v>0.57442000000000004</v>
      </c>
      <c r="AF27" s="2">
        <v>1.0031999999999999E-2</v>
      </c>
      <c r="AG27" s="2" t="s">
        <v>163</v>
      </c>
      <c r="AH27" s="2" t="s">
        <v>162</v>
      </c>
      <c r="AI27" s="2">
        <v>0.62500999999999995</v>
      </c>
      <c r="AJ27" s="2">
        <v>0.31402000000000002</v>
      </c>
      <c r="AK27" s="2">
        <v>-6.2236E-2</v>
      </c>
      <c r="AL27" s="2">
        <v>4.0856999999999997E-2</v>
      </c>
      <c r="AM27" s="2">
        <v>3.8491</v>
      </c>
      <c r="AN27" s="2">
        <v>22.144200000000001</v>
      </c>
      <c r="AO27" s="2">
        <v>4.3428000000000004</v>
      </c>
      <c r="AP27" s="2">
        <v>2.8609</v>
      </c>
      <c r="AQ27" s="2">
        <v>60</v>
      </c>
      <c r="AR27" s="2" t="s">
        <v>164</v>
      </c>
      <c r="AS27" s="2">
        <v>-1.0935999999999999</v>
      </c>
      <c r="AT27" s="2">
        <v>5.7362999999999999E-4</v>
      </c>
      <c r="AU27" s="2">
        <v>0.34358</v>
      </c>
      <c r="AV27" s="2">
        <v>1.209E-3</v>
      </c>
    </row>
    <row r="28" spans="1:48" x14ac:dyDescent="0.2">
      <c r="X28" s="5">
        <f>AVERAGE(X24:X27)</f>
        <v>-11.5379</v>
      </c>
      <c r="Y28" s="5">
        <f>STDEV(X24:X27)</f>
        <v>4.8224682476921944E-2</v>
      </c>
      <c r="AA28" s="5">
        <f>AVERAGE(AA24:AA27)</f>
        <v>-6.01335</v>
      </c>
      <c r="AB28" s="5">
        <f>STDEV(AA24:AA27)</f>
        <v>4.8436814511278667E-2</v>
      </c>
      <c r="AE28" s="5">
        <f>AVERAGE(AE24:AE27)</f>
        <v>0.59720249999999997</v>
      </c>
      <c r="AF28" s="5">
        <f>STDEV(AE24:AE27)</f>
        <v>4.4659061323916449E-2</v>
      </c>
      <c r="AG28">
        <f>COUNT(AE24:AE27)</f>
        <v>4</v>
      </c>
    </row>
    <row r="29" spans="1:48" s="2" customFormat="1" x14ac:dyDescent="0.2"/>
    <row r="30" spans="1:48" s="2" customFormat="1" x14ac:dyDescent="0.2">
      <c r="A30" s="2">
        <v>64.7</v>
      </c>
      <c r="B30" t="s">
        <v>395</v>
      </c>
      <c r="C30" s="2" t="s">
        <v>156</v>
      </c>
      <c r="D30" s="2" t="s">
        <v>105</v>
      </c>
      <c r="E30" s="2" t="s">
        <v>219</v>
      </c>
      <c r="F30" s="2">
        <v>9.8439999999999994</v>
      </c>
      <c r="G30" s="2">
        <v>90.205799999999996</v>
      </c>
      <c r="H30" s="2">
        <v>600</v>
      </c>
      <c r="I30" s="2">
        <v>-1.4217</v>
      </c>
      <c r="J30" s="2">
        <v>11.4505</v>
      </c>
      <c r="K30" s="2">
        <v>-20.3414</v>
      </c>
      <c r="L30" s="2">
        <v>1200</v>
      </c>
      <c r="M30" s="2">
        <v>68.013999999999996</v>
      </c>
      <c r="N30" s="2">
        <v>6.9092000000000002</v>
      </c>
      <c r="Q30" s="2" t="s">
        <v>273</v>
      </c>
      <c r="R30" s="2">
        <v>42352</v>
      </c>
      <c r="S30" s="2" t="s">
        <v>161</v>
      </c>
      <c r="T30" s="2">
        <v>138.15</v>
      </c>
      <c r="U30" s="2">
        <v>34.4</v>
      </c>
      <c r="V30" s="2">
        <v>22.4</v>
      </c>
      <c r="W30" s="2">
        <v>-11.8238</v>
      </c>
      <c r="X30" s="2">
        <v>-11.867100000000001</v>
      </c>
      <c r="Y30" s="2">
        <v>5.9555999999999998E-2</v>
      </c>
      <c r="Z30" s="2">
        <v>-5.7662000000000004</v>
      </c>
      <c r="AA30" s="2">
        <v>-5.7363999999999997</v>
      </c>
      <c r="AB30" s="2">
        <v>0.11254</v>
      </c>
      <c r="AC30" s="2">
        <v>-1.1463000000000001</v>
      </c>
      <c r="AD30" s="2">
        <v>0.27417999999999998</v>
      </c>
      <c r="AE30" s="2">
        <v>0.57586999999999999</v>
      </c>
      <c r="AF30" s="2">
        <v>1.4812000000000001E-2</v>
      </c>
      <c r="AG30" s="2" t="s">
        <v>163</v>
      </c>
      <c r="AH30" s="2" t="s">
        <v>162</v>
      </c>
      <c r="AI30" s="2">
        <v>1.3715999999999999</v>
      </c>
      <c r="AJ30" s="2">
        <v>3.0131999999999999</v>
      </c>
      <c r="AK30" s="2">
        <v>2.2457999999999999E-2</v>
      </c>
      <c r="AL30" s="2">
        <v>0.35946</v>
      </c>
      <c r="AM30" s="2">
        <v>84.860399999999998</v>
      </c>
      <c r="AN30" s="2">
        <v>187.3021</v>
      </c>
      <c r="AO30" s="2">
        <v>85.022400000000005</v>
      </c>
      <c r="AP30" s="2">
        <v>24.154</v>
      </c>
      <c r="AQ30" s="2">
        <v>60</v>
      </c>
      <c r="AR30" s="2" t="s">
        <v>232</v>
      </c>
      <c r="AS30" s="2">
        <v>-1.4231</v>
      </c>
      <c r="AT30" s="2">
        <v>7.7638000000000004E-3</v>
      </c>
      <c r="AU30" s="2">
        <v>0.67400000000000004</v>
      </c>
      <c r="AV30" s="2">
        <v>1.4625000000000001E-2</v>
      </c>
    </row>
    <row r="31" spans="1:48" s="2" customFormat="1" x14ac:dyDescent="0.2">
      <c r="A31" s="2">
        <v>64.7</v>
      </c>
      <c r="B31" t="s">
        <v>395</v>
      </c>
      <c r="C31" s="2" t="s">
        <v>156</v>
      </c>
      <c r="D31" s="2" t="s">
        <v>106</v>
      </c>
      <c r="E31" s="2" t="s">
        <v>219</v>
      </c>
      <c r="F31" s="2">
        <v>9.6470000000000002</v>
      </c>
      <c r="G31" s="2">
        <v>90.267899999999997</v>
      </c>
      <c r="H31" s="2">
        <v>600</v>
      </c>
      <c r="I31" s="2">
        <v>8.9780999999999995</v>
      </c>
      <c r="J31" s="2">
        <v>70.713800000000006</v>
      </c>
      <c r="K31" s="2">
        <v>-19.734200000000001</v>
      </c>
      <c r="L31" s="2">
        <v>1200</v>
      </c>
      <c r="M31" s="2">
        <v>65.408000000000001</v>
      </c>
      <c r="N31" s="2">
        <v>6.7801</v>
      </c>
      <c r="Q31" s="2" t="s">
        <v>287</v>
      </c>
      <c r="R31" s="2">
        <v>42496</v>
      </c>
      <c r="S31" s="2" t="s">
        <v>161</v>
      </c>
      <c r="T31" s="2">
        <v>133.12</v>
      </c>
      <c r="U31" s="2">
        <v>33.71</v>
      </c>
      <c r="V31" s="2">
        <v>2</v>
      </c>
      <c r="W31" s="2">
        <v>-11.7357</v>
      </c>
      <c r="X31" s="2">
        <v>-11.777900000000001</v>
      </c>
      <c r="Y31" s="2">
        <v>3.9556000000000001E-2</v>
      </c>
      <c r="Z31" s="2">
        <v>-5.7633999999999999</v>
      </c>
      <c r="AA31" s="2">
        <v>-5.7557</v>
      </c>
      <c r="AB31" s="2">
        <v>5.7374000000000001E-2</v>
      </c>
      <c r="AC31" s="2">
        <v>-0.96813000000000005</v>
      </c>
      <c r="AD31" s="2">
        <v>0.14660999999999999</v>
      </c>
      <c r="AE31" s="2">
        <v>0.67093999999999998</v>
      </c>
      <c r="AF31" s="2">
        <v>1.5332999999999999E-2</v>
      </c>
      <c r="AG31" s="2" t="s">
        <v>163</v>
      </c>
      <c r="AH31" s="2" t="s">
        <v>162</v>
      </c>
      <c r="AI31" s="2">
        <v>1.8021</v>
      </c>
      <c r="AJ31" s="2">
        <v>0.67706999999999995</v>
      </c>
      <c r="AK31" s="2">
        <v>0.44703999999999999</v>
      </c>
      <c r="AL31" s="2">
        <v>7.9746999999999998E-2</v>
      </c>
      <c r="AM31" s="2">
        <v>69.490700000000004</v>
      </c>
      <c r="AN31" s="2">
        <v>66.352699999999999</v>
      </c>
      <c r="AO31" s="2">
        <v>69.592799999999997</v>
      </c>
      <c r="AP31" s="2">
        <v>8.5597999999999992</v>
      </c>
      <c r="AQ31" s="2">
        <v>60</v>
      </c>
      <c r="AR31" s="2" t="s">
        <v>240</v>
      </c>
      <c r="AS31" s="2">
        <v>-1.3394999999999999</v>
      </c>
      <c r="AT31" s="2">
        <v>5.0495999999999996E-3</v>
      </c>
      <c r="AU31" s="2">
        <v>0.67698999999999998</v>
      </c>
      <c r="AV31" s="2">
        <v>7.4568000000000004E-3</v>
      </c>
    </row>
    <row r="32" spans="1:48" s="2" customFormat="1" x14ac:dyDescent="0.2">
      <c r="A32" s="2">
        <v>64.7</v>
      </c>
      <c r="B32" t="s">
        <v>395</v>
      </c>
      <c r="C32" s="2" t="s">
        <v>156</v>
      </c>
      <c r="D32" s="2" t="s">
        <v>107</v>
      </c>
      <c r="E32" s="2" t="s">
        <v>219</v>
      </c>
      <c r="F32" s="2">
        <v>8.5850000000000009</v>
      </c>
      <c r="G32" s="2">
        <v>90.139700000000005</v>
      </c>
      <c r="H32" s="2">
        <v>600</v>
      </c>
      <c r="I32" s="2">
        <v>2.3399000000000001</v>
      </c>
      <c r="J32" s="2">
        <v>10.8902</v>
      </c>
      <c r="K32" s="2">
        <v>-19.1205</v>
      </c>
      <c r="L32" s="2">
        <v>1200</v>
      </c>
      <c r="M32" s="2">
        <v>59.177999999999997</v>
      </c>
      <c r="N32" s="2">
        <v>6.8932000000000002</v>
      </c>
      <c r="Q32" s="2" t="s">
        <v>295</v>
      </c>
      <c r="R32" s="2">
        <v>42669</v>
      </c>
      <c r="S32" s="2" t="s">
        <v>161</v>
      </c>
      <c r="T32" s="2">
        <v>120.86</v>
      </c>
      <c r="U32" s="2">
        <v>29.53</v>
      </c>
      <c r="V32" s="2">
        <v>6.7</v>
      </c>
      <c r="W32" s="2">
        <v>-11.7659</v>
      </c>
      <c r="X32" s="2">
        <v>-11.808400000000001</v>
      </c>
      <c r="Y32" s="2">
        <v>4.2297999999999997E-3</v>
      </c>
      <c r="Z32" s="2">
        <v>-5.7804000000000002</v>
      </c>
      <c r="AA32" s="2">
        <v>-5.6580000000000004</v>
      </c>
      <c r="AB32" s="2">
        <v>7.0962000000000004E-3</v>
      </c>
      <c r="AC32" s="2">
        <v>-1.0679000000000001</v>
      </c>
      <c r="AD32" s="2">
        <v>7.0421999999999998E-2</v>
      </c>
      <c r="AE32" s="2">
        <v>0.61448000000000003</v>
      </c>
      <c r="AF32" s="2">
        <v>9.3159999999999996E-3</v>
      </c>
      <c r="AG32" s="2" t="s">
        <v>163</v>
      </c>
      <c r="AH32" s="2" t="s">
        <v>162</v>
      </c>
      <c r="AI32" s="2">
        <v>1.3746</v>
      </c>
      <c r="AJ32" s="2">
        <v>0.39411000000000002</v>
      </c>
      <c r="AK32" s="2">
        <v>5.4432000000000001E-2</v>
      </c>
      <c r="AL32" s="2">
        <v>5.1218E-2</v>
      </c>
      <c r="AM32" s="2">
        <v>13.2157</v>
      </c>
      <c r="AN32" s="2">
        <v>28.199200000000001</v>
      </c>
      <c r="AO32" s="2">
        <v>13.382099999999999</v>
      </c>
      <c r="AP32" s="2">
        <v>3.6417000000000002</v>
      </c>
      <c r="AQ32" s="2">
        <v>60</v>
      </c>
      <c r="AR32" s="2" t="s">
        <v>164</v>
      </c>
      <c r="AS32" s="2">
        <v>-1.3687</v>
      </c>
      <c r="AT32" s="2">
        <v>5.2408000000000001E-4</v>
      </c>
      <c r="AU32" s="2">
        <v>0.65983000000000003</v>
      </c>
      <c r="AV32" s="2">
        <v>9.2128999999999996E-4</v>
      </c>
    </row>
    <row r="33" spans="1:48" s="2" customFormat="1" x14ac:dyDescent="0.2">
      <c r="A33" s="2">
        <v>64.7</v>
      </c>
      <c r="B33" t="s">
        <v>395</v>
      </c>
      <c r="C33" s="2" t="s">
        <v>156</v>
      </c>
      <c r="D33" s="2" t="s">
        <v>108</v>
      </c>
      <c r="E33" s="2" t="s">
        <v>219</v>
      </c>
      <c r="F33" s="2">
        <v>8.5739999999999998</v>
      </c>
      <c r="G33" s="2">
        <v>90.025599999999997</v>
      </c>
      <c r="H33" s="2">
        <v>600</v>
      </c>
      <c r="I33" s="2">
        <v>7.7042000000000002</v>
      </c>
      <c r="J33" s="2">
        <v>425.45</v>
      </c>
      <c r="K33" s="2">
        <v>-18.706399999999999</v>
      </c>
      <c r="L33" s="2">
        <v>1200</v>
      </c>
      <c r="M33" s="2">
        <v>54.258000000000003</v>
      </c>
      <c r="N33" s="2">
        <v>6.3281999999999998</v>
      </c>
      <c r="Q33" s="2" t="s">
        <v>301</v>
      </c>
      <c r="R33" s="2">
        <v>42823</v>
      </c>
      <c r="S33" s="2" t="s">
        <v>161</v>
      </c>
      <c r="T33" s="2">
        <v>113.45</v>
      </c>
      <c r="U33" s="2">
        <v>27.73</v>
      </c>
      <c r="V33" s="2">
        <v>15.4</v>
      </c>
      <c r="W33" s="2">
        <v>-11.706</v>
      </c>
      <c r="X33" s="2">
        <v>-11.7478</v>
      </c>
      <c r="Y33" s="2">
        <v>3.6158000000000002E-3</v>
      </c>
      <c r="Z33" s="2">
        <v>-6.0898000000000003</v>
      </c>
      <c r="AA33" s="2">
        <v>-5.8895</v>
      </c>
      <c r="AB33" s="2">
        <v>6.9668000000000004E-3</v>
      </c>
      <c r="AC33" s="2">
        <v>-1.2827</v>
      </c>
      <c r="AD33" s="2">
        <v>6.8516999999999995E-2</v>
      </c>
      <c r="AE33" s="2">
        <v>0.66086</v>
      </c>
      <c r="AF33" s="2">
        <v>9.0565000000000003E-3</v>
      </c>
      <c r="AG33" s="2" t="s">
        <v>163</v>
      </c>
      <c r="AH33" s="2" t="s">
        <v>162</v>
      </c>
      <c r="AI33" s="2">
        <v>0.69586000000000003</v>
      </c>
      <c r="AJ33" s="2">
        <v>0.55383000000000004</v>
      </c>
      <c r="AK33" s="2">
        <v>-2.0003E-3</v>
      </c>
      <c r="AL33" s="2">
        <v>7.1707999999999994E-2</v>
      </c>
      <c r="AM33" s="2">
        <v>15.3093</v>
      </c>
      <c r="AN33" s="2">
        <v>37.110199999999999</v>
      </c>
      <c r="AO33" s="2">
        <v>16.0457</v>
      </c>
      <c r="AP33" s="2">
        <v>4.7946999999999997</v>
      </c>
      <c r="AQ33" s="2">
        <v>60</v>
      </c>
      <c r="AR33" s="2" t="s">
        <v>164</v>
      </c>
      <c r="AS33" s="2">
        <v>-1.3220000000000001</v>
      </c>
      <c r="AT33" s="2">
        <v>4.4151999999999999E-4</v>
      </c>
      <c r="AU33" s="2">
        <v>0.34887000000000001</v>
      </c>
      <c r="AV33" s="2">
        <v>9.0419999999999997E-4</v>
      </c>
    </row>
    <row r="34" spans="1:48" s="4" customFormat="1" x14ac:dyDescent="0.2">
      <c r="A34" s="2">
        <v>64.7</v>
      </c>
      <c r="B34" s="4" t="s">
        <v>395</v>
      </c>
      <c r="C34" t="s">
        <v>156</v>
      </c>
      <c r="D34" s="4" t="s">
        <v>109</v>
      </c>
      <c r="E34" s="4" t="s">
        <v>219</v>
      </c>
      <c r="F34" s="4">
        <v>9.4250000000000007</v>
      </c>
      <c r="G34" s="4">
        <v>90.417000000000002</v>
      </c>
      <c r="H34" s="4">
        <v>600</v>
      </c>
      <c r="I34" s="4">
        <v>-1.0429999999999999</v>
      </c>
      <c r="J34" s="4">
        <v>8.9675999999999991</v>
      </c>
      <c r="K34" s="4">
        <v>-18.991399999999999</v>
      </c>
      <c r="L34" s="4">
        <v>1200</v>
      </c>
      <c r="M34" s="4">
        <v>64.975999999999999</v>
      </c>
      <c r="N34" s="4">
        <v>6.8940000000000001</v>
      </c>
      <c r="Q34" s="4" t="s">
        <v>266</v>
      </c>
      <c r="R34" s="4">
        <v>42224</v>
      </c>
      <c r="S34" s="4" t="s">
        <v>161</v>
      </c>
      <c r="T34" s="4">
        <v>138.41999999999999</v>
      </c>
      <c r="U34" s="4">
        <v>34.14</v>
      </c>
      <c r="V34" s="4">
        <v>2</v>
      </c>
      <c r="W34" s="4">
        <v>-11.771800000000001</v>
      </c>
      <c r="X34" s="4">
        <v>-11.814399999999999</v>
      </c>
      <c r="Y34" s="4">
        <v>5.5674000000000001E-3</v>
      </c>
      <c r="Z34" s="4">
        <v>-5.6698000000000004</v>
      </c>
      <c r="AA34" s="4">
        <v>-5.5906000000000002</v>
      </c>
      <c r="AB34" s="4">
        <v>1.2102E-2</v>
      </c>
      <c r="AC34" s="4">
        <v>-1.0866</v>
      </c>
      <c r="AD34" s="4">
        <v>6.6479999999999997E-2</v>
      </c>
      <c r="AE34" s="4">
        <v>0.47909000000000002</v>
      </c>
      <c r="AF34" s="4">
        <v>8.0616999999999998E-3</v>
      </c>
      <c r="AG34" s="4" t="s">
        <v>163</v>
      </c>
      <c r="AH34" s="4" t="s">
        <v>162</v>
      </c>
      <c r="AI34" s="4">
        <v>4.1173999999999999</v>
      </c>
      <c r="AJ34" s="4">
        <v>0.38516</v>
      </c>
      <c r="AK34" s="4">
        <v>2.5708000000000002</v>
      </c>
      <c r="AL34" s="4">
        <v>4.8217999999999997E-2</v>
      </c>
      <c r="AM34" s="4">
        <v>50.910499999999999</v>
      </c>
      <c r="AN34" s="4">
        <v>25.058199999999999</v>
      </c>
      <c r="AO34" s="4">
        <v>50.854999999999997</v>
      </c>
      <c r="AP34" s="4">
        <v>3.2328999999999999</v>
      </c>
      <c r="AQ34" s="4">
        <v>60</v>
      </c>
      <c r="AR34" s="4" t="s">
        <v>397</v>
      </c>
      <c r="AS34" s="4">
        <v>-1.3706</v>
      </c>
      <c r="AT34" s="4">
        <v>7.0496999999999997E-4</v>
      </c>
      <c r="AU34" s="4">
        <v>0.77102000000000004</v>
      </c>
      <c r="AV34" s="4">
        <v>1.5715E-3</v>
      </c>
    </row>
    <row r="35" spans="1:48" x14ac:dyDescent="0.2">
      <c r="X35" s="5">
        <f>AVERAGE(X30:X33)</f>
        <v>-11.8003</v>
      </c>
      <c r="Y35" s="5">
        <f>STDEV(X30:X33)</f>
        <v>5.094395613482227E-2</v>
      </c>
      <c r="AA35" s="5">
        <f>AVERAGE(AA30:AA33)</f>
        <v>-5.7599</v>
      </c>
      <c r="AB35" s="5">
        <f>STDEV(AA30:AA33)</f>
        <v>9.6176331114607619E-2</v>
      </c>
      <c r="AE35" s="5">
        <f>AVERAGE(AE30:AE33)</f>
        <v>0.63053749999999997</v>
      </c>
      <c r="AF35" s="5">
        <f>STDEV(AE30:AE33)</f>
        <v>4.3962843686458676E-2</v>
      </c>
      <c r="AG35">
        <f>COUNT(AE30:AE33)</f>
        <v>4</v>
      </c>
    </row>
    <row r="36" spans="1:48" x14ac:dyDescent="0.2">
      <c r="X36" s="5"/>
      <c r="Y36" s="5"/>
      <c r="AA36" s="5"/>
      <c r="AB36" s="5"/>
      <c r="AE36" s="5"/>
      <c r="AF36" s="5"/>
    </row>
    <row r="37" spans="1:48" s="2" customFormat="1" x14ac:dyDescent="0.2">
      <c r="A37" s="2">
        <v>64.099999999999994</v>
      </c>
      <c r="B37" t="s">
        <v>395</v>
      </c>
      <c r="C37" t="s">
        <v>156</v>
      </c>
      <c r="D37" s="2" t="s">
        <v>128</v>
      </c>
      <c r="E37" s="2" t="s">
        <v>219</v>
      </c>
      <c r="F37" s="2">
        <v>8.7639999999999993</v>
      </c>
      <c r="G37" s="2">
        <v>90.141400000000004</v>
      </c>
      <c r="H37" s="2">
        <v>600</v>
      </c>
      <c r="I37" s="2">
        <v>-1.0105999999999999</v>
      </c>
      <c r="J37" s="2">
        <v>8.6556999999999995</v>
      </c>
      <c r="K37" s="2">
        <v>-26.4115</v>
      </c>
      <c r="L37" s="2">
        <v>1200</v>
      </c>
      <c r="M37" s="2">
        <v>63.49</v>
      </c>
      <c r="N37" s="2">
        <v>7.2443999999999997</v>
      </c>
      <c r="Q37" s="2" t="s">
        <v>267</v>
      </c>
      <c r="R37" s="2">
        <v>42231</v>
      </c>
      <c r="S37" s="2" t="s">
        <v>161</v>
      </c>
      <c r="T37" s="2">
        <v>128.88999999999999</v>
      </c>
      <c r="U37" s="2">
        <v>31.75</v>
      </c>
      <c r="V37" s="2">
        <v>27.9</v>
      </c>
      <c r="W37" s="2">
        <v>-10.7066</v>
      </c>
      <c r="X37" s="2">
        <v>-10.735799999999999</v>
      </c>
      <c r="Y37" s="2">
        <v>5.2104999999999999E-3</v>
      </c>
      <c r="Z37" s="2">
        <v>-5.2202000000000002</v>
      </c>
      <c r="AA37" s="2">
        <v>-5.1501000000000001</v>
      </c>
      <c r="AB37" s="2">
        <v>9.9124999999999994E-3</v>
      </c>
      <c r="AC37" s="2">
        <v>0.51458999999999999</v>
      </c>
      <c r="AD37" s="2">
        <v>6.8967000000000001E-2</v>
      </c>
      <c r="AE37" s="2">
        <v>0.57679999999999998</v>
      </c>
      <c r="AF37" s="2">
        <v>8.6060000000000008E-3</v>
      </c>
      <c r="AG37" s="2" t="s">
        <v>163</v>
      </c>
      <c r="AH37" s="2" t="s">
        <v>162</v>
      </c>
      <c r="AI37" s="2">
        <v>2.6976</v>
      </c>
      <c r="AJ37" s="2">
        <v>0.48159999999999997</v>
      </c>
      <c r="AK37" s="2">
        <v>0.24457000000000001</v>
      </c>
      <c r="AL37" s="2">
        <v>6.0435000000000003E-2</v>
      </c>
      <c r="AM37" s="2">
        <v>45.5854</v>
      </c>
      <c r="AN37" s="2">
        <v>29.166699999999999</v>
      </c>
      <c r="AO37" s="2">
        <v>43.456499999999998</v>
      </c>
      <c r="AP37" s="2">
        <v>3.7557999999999998</v>
      </c>
      <c r="AQ37" s="2">
        <v>60</v>
      </c>
      <c r="AR37" s="2" t="s">
        <v>164</v>
      </c>
      <c r="AS37" s="2">
        <v>-0.34578999999999999</v>
      </c>
      <c r="AT37" s="2">
        <v>6.5497000000000005E-4</v>
      </c>
      <c r="AU37" s="2">
        <v>1.2254</v>
      </c>
      <c r="AV37" s="2">
        <v>1.2872000000000001E-3</v>
      </c>
    </row>
    <row r="38" spans="1:48" s="2" customFormat="1" x14ac:dyDescent="0.2">
      <c r="A38" s="2">
        <v>64.099999999999994</v>
      </c>
      <c r="B38" t="s">
        <v>395</v>
      </c>
      <c r="C38" t="s">
        <v>156</v>
      </c>
      <c r="D38" s="2" t="s">
        <v>129</v>
      </c>
      <c r="E38" s="2" t="s">
        <v>219</v>
      </c>
      <c r="F38" s="2">
        <v>8.5559999999999992</v>
      </c>
      <c r="G38" s="2">
        <v>90.206400000000002</v>
      </c>
      <c r="H38" s="2">
        <v>600</v>
      </c>
      <c r="I38" s="2">
        <v>8.6539000000000001</v>
      </c>
      <c r="J38" s="2">
        <v>16.7805</v>
      </c>
      <c r="K38" s="2">
        <v>-19.332599999999999</v>
      </c>
      <c r="L38" s="2">
        <v>1200</v>
      </c>
      <c r="M38" s="2">
        <v>62.033999999999999</v>
      </c>
      <c r="N38" s="2">
        <v>7.2504</v>
      </c>
      <c r="Q38" s="2" t="s">
        <v>288</v>
      </c>
      <c r="R38" s="2">
        <v>42503</v>
      </c>
      <c r="S38" s="2" t="s">
        <v>161</v>
      </c>
      <c r="T38" s="2">
        <v>125.63</v>
      </c>
      <c r="U38" s="2">
        <v>32.090000000000003</v>
      </c>
      <c r="V38" s="2">
        <v>3.9</v>
      </c>
      <c r="W38" s="2">
        <v>-10.7723</v>
      </c>
      <c r="X38" s="2">
        <v>-10.8024</v>
      </c>
      <c r="Y38" s="2">
        <v>5.6246000000000004E-3</v>
      </c>
      <c r="Z38" s="2">
        <v>-5.1151999999999997</v>
      </c>
      <c r="AA38" s="2">
        <v>-5.1184000000000003</v>
      </c>
      <c r="AB38" s="2">
        <v>7.6709999999999999E-3</v>
      </c>
      <c r="AC38" s="2">
        <v>0.62733000000000005</v>
      </c>
      <c r="AD38" s="2">
        <v>6.7862000000000006E-2</v>
      </c>
      <c r="AE38" s="2">
        <v>0.65159</v>
      </c>
      <c r="AF38" s="2">
        <v>8.3242000000000003E-3</v>
      </c>
      <c r="AG38" s="2" t="s">
        <v>163</v>
      </c>
      <c r="AH38" s="2" t="s">
        <v>162</v>
      </c>
      <c r="AI38" s="2">
        <v>2.8822999999999999</v>
      </c>
      <c r="AJ38" s="2">
        <v>0.27618999999999999</v>
      </c>
      <c r="AK38" s="2">
        <v>0.21812999999999999</v>
      </c>
      <c r="AL38" s="2">
        <v>3.5712000000000001E-2</v>
      </c>
      <c r="AM38" s="2">
        <v>40.558900000000001</v>
      </c>
      <c r="AN38" s="2">
        <v>15.212300000000001</v>
      </c>
      <c r="AO38" s="2">
        <v>38.290999999999997</v>
      </c>
      <c r="AP38" s="2">
        <v>1.9596</v>
      </c>
      <c r="AQ38" s="2">
        <v>60</v>
      </c>
      <c r="AR38" s="2" t="s">
        <v>164</v>
      </c>
      <c r="AS38" s="2">
        <v>-0.40472000000000002</v>
      </c>
      <c r="AT38" s="2">
        <v>6.9541999999999998E-4</v>
      </c>
      <c r="AU38" s="2">
        <v>1.3309</v>
      </c>
      <c r="AV38" s="2">
        <v>9.9598999999999998E-4</v>
      </c>
    </row>
    <row r="39" spans="1:48" s="2" customFormat="1" x14ac:dyDescent="0.2">
      <c r="A39" s="2">
        <v>64.099999999999994</v>
      </c>
      <c r="B39" t="s">
        <v>395</v>
      </c>
      <c r="C39" t="s">
        <v>156</v>
      </c>
      <c r="D39" s="2" t="s">
        <v>130</v>
      </c>
      <c r="E39" s="2" t="s">
        <v>219</v>
      </c>
      <c r="F39" s="2">
        <v>8.24</v>
      </c>
      <c r="G39" s="2">
        <v>90.336600000000004</v>
      </c>
      <c r="H39" s="2">
        <v>600</v>
      </c>
      <c r="I39" s="2">
        <v>5.1955</v>
      </c>
      <c r="J39" s="2">
        <v>11.373699999999999</v>
      </c>
      <c r="K39" s="2">
        <v>-19.104099999999999</v>
      </c>
      <c r="L39" s="2">
        <v>1200</v>
      </c>
      <c r="M39" s="2">
        <v>60.328000000000003</v>
      </c>
      <c r="N39" s="2">
        <v>7.3213999999999997</v>
      </c>
      <c r="Q39" s="2" t="s">
        <v>296</v>
      </c>
      <c r="R39" s="2">
        <v>42676</v>
      </c>
      <c r="S39" s="2" t="s">
        <v>161</v>
      </c>
      <c r="T39" s="2">
        <v>127.3</v>
      </c>
      <c r="U39" s="2">
        <v>30.38</v>
      </c>
      <c r="V39" s="2">
        <v>-14.6</v>
      </c>
      <c r="W39" s="2">
        <v>-10.6989</v>
      </c>
      <c r="X39" s="2">
        <v>-10.728</v>
      </c>
      <c r="Y39" s="2">
        <v>5.1005E-3</v>
      </c>
      <c r="Z39" s="2">
        <v>-5.1768000000000001</v>
      </c>
      <c r="AA39" s="2">
        <v>-5.0496999999999996</v>
      </c>
      <c r="AB39" s="2">
        <v>6.1313000000000001E-3</v>
      </c>
      <c r="AC39" s="2">
        <v>0.59262000000000004</v>
      </c>
      <c r="AD39" s="2">
        <v>6.9144999999999998E-2</v>
      </c>
      <c r="AE39" s="2">
        <v>0.60460999999999998</v>
      </c>
      <c r="AF39" s="2">
        <v>8.9025000000000007E-3</v>
      </c>
      <c r="AG39" s="2" t="s">
        <v>163</v>
      </c>
      <c r="AH39" s="2" t="s">
        <v>162</v>
      </c>
      <c r="AI39" s="2">
        <v>2.3359999999999999</v>
      </c>
      <c r="AJ39" s="2">
        <v>0.3473</v>
      </c>
      <c r="AK39" s="2">
        <v>-0.20332</v>
      </c>
      <c r="AL39" s="2">
        <v>4.4946E-2</v>
      </c>
      <c r="AM39" s="2">
        <v>-2.8090999999999999</v>
      </c>
      <c r="AN39" s="2">
        <v>22.1829</v>
      </c>
      <c r="AO39" s="2">
        <v>-4.9333</v>
      </c>
      <c r="AP39" s="2">
        <v>2.8582000000000001</v>
      </c>
      <c r="AQ39" s="2">
        <v>60</v>
      </c>
      <c r="AR39" s="2" t="s">
        <v>164</v>
      </c>
      <c r="AS39" s="2">
        <v>-0.33710000000000001</v>
      </c>
      <c r="AT39" s="2">
        <v>6.2365999999999995E-4</v>
      </c>
      <c r="AU39" s="2">
        <v>1.2690999999999999</v>
      </c>
      <c r="AV39" s="2">
        <v>7.9575999999999996E-4</v>
      </c>
    </row>
    <row r="40" spans="1:48" s="2" customFormat="1" x14ac:dyDescent="0.2">
      <c r="A40" s="2">
        <v>64.099999999999994</v>
      </c>
      <c r="B40" t="s">
        <v>395</v>
      </c>
      <c r="C40" t="s">
        <v>156</v>
      </c>
      <c r="D40" s="2" t="s">
        <v>131</v>
      </c>
      <c r="E40" s="2" t="s">
        <v>219</v>
      </c>
      <c r="F40" s="2">
        <v>8.2710000000000008</v>
      </c>
      <c r="G40" s="2">
        <v>90.229399999999998</v>
      </c>
      <c r="H40" s="2">
        <v>600</v>
      </c>
      <c r="I40" s="2">
        <v>7.1951000000000001</v>
      </c>
      <c r="J40" s="2">
        <v>421.346</v>
      </c>
      <c r="K40" s="2">
        <v>-19.1189</v>
      </c>
      <c r="L40" s="2">
        <v>1200</v>
      </c>
      <c r="M40" s="2">
        <v>56.146999999999998</v>
      </c>
      <c r="N40" s="2">
        <v>6.7884000000000002</v>
      </c>
      <c r="Q40" s="2" t="s">
        <v>302</v>
      </c>
      <c r="R40" s="2">
        <v>42830</v>
      </c>
      <c r="S40" s="2" t="s">
        <v>161</v>
      </c>
      <c r="T40" s="2">
        <v>112.66</v>
      </c>
      <c r="U40" s="2">
        <v>28.41</v>
      </c>
      <c r="V40" s="2">
        <v>7.9</v>
      </c>
      <c r="W40" s="2">
        <v>-10.7483</v>
      </c>
      <c r="X40" s="2">
        <v>-10.778</v>
      </c>
      <c r="Y40" s="2">
        <v>4.2443999999999997E-3</v>
      </c>
      <c r="Z40" s="2">
        <v>-5.4606000000000003</v>
      </c>
      <c r="AA40" s="2">
        <v>-5.2583000000000002</v>
      </c>
      <c r="AB40" s="2">
        <v>8.0271000000000006E-3</v>
      </c>
      <c r="AC40" s="2">
        <v>0.28422999999999998</v>
      </c>
      <c r="AD40" s="2">
        <v>5.9844000000000001E-2</v>
      </c>
      <c r="AE40" s="2">
        <v>0.63809000000000005</v>
      </c>
      <c r="AF40" s="2">
        <v>7.6817999999999999E-3</v>
      </c>
      <c r="AG40" s="2" t="s">
        <v>163</v>
      </c>
      <c r="AH40" s="2" t="s">
        <v>162</v>
      </c>
      <c r="AI40" s="2">
        <v>2.0950000000000002</v>
      </c>
      <c r="AJ40" s="2">
        <v>0.26446999999999998</v>
      </c>
      <c r="AK40" s="2">
        <v>0.12645000000000001</v>
      </c>
      <c r="AL40" s="2">
        <v>3.4334000000000003E-2</v>
      </c>
      <c r="AM40" s="2">
        <v>20.048500000000001</v>
      </c>
      <c r="AN40" s="2">
        <v>17.403600000000001</v>
      </c>
      <c r="AO40" s="2">
        <v>18.506799999999998</v>
      </c>
      <c r="AP40" s="2">
        <v>2.2435999999999998</v>
      </c>
      <c r="AQ40" s="2">
        <v>60</v>
      </c>
      <c r="AR40" s="2" t="s">
        <v>164</v>
      </c>
      <c r="AS40" s="2">
        <v>-0.39319999999999999</v>
      </c>
      <c r="AT40" s="2">
        <v>5.2373000000000003E-4</v>
      </c>
      <c r="AU40" s="2">
        <v>0.98363999999999996</v>
      </c>
      <c r="AV40" s="2">
        <v>1.042E-3</v>
      </c>
    </row>
    <row r="41" spans="1:48" s="4" customFormat="1" x14ac:dyDescent="0.2">
      <c r="A41" s="2">
        <v>64.099999999999994</v>
      </c>
      <c r="B41" t="s">
        <v>395</v>
      </c>
      <c r="C41" t="s">
        <v>156</v>
      </c>
      <c r="D41" s="4" t="s">
        <v>132</v>
      </c>
      <c r="E41" s="4" t="s">
        <v>219</v>
      </c>
      <c r="F41" s="4">
        <v>8.5909999999999993</v>
      </c>
      <c r="G41" s="4">
        <v>90.066000000000003</v>
      </c>
      <c r="H41" s="4">
        <v>600</v>
      </c>
      <c r="I41" s="4">
        <v>-2.3963999999999999</v>
      </c>
      <c r="J41" s="4">
        <v>8.2352000000000007</v>
      </c>
      <c r="K41" s="4">
        <v>-19.813199999999998</v>
      </c>
      <c r="L41" s="4">
        <v>1200</v>
      </c>
      <c r="M41" s="4">
        <v>61.322000000000003</v>
      </c>
      <c r="N41" s="4">
        <v>7.1379000000000001</v>
      </c>
      <c r="Q41" s="4" t="s">
        <v>274</v>
      </c>
      <c r="R41" s="4">
        <v>42359</v>
      </c>
      <c r="S41" s="4" t="s">
        <v>161</v>
      </c>
      <c r="T41" s="4">
        <v>125.1</v>
      </c>
      <c r="U41" s="4">
        <v>31.06</v>
      </c>
      <c r="V41" s="4">
        <v>5.6</v>
      </c>
      <c r="W41" s="4">
        <v>-10.7666</v>
      </c>
      <c r="X41" s="4">
        <v>-10.7966</v>
      </c>
      <c r="Y41" s="4">
        <v>6.0701999999999999E-2</v>
      </c>
      <c r="Z41" s="4">
        <v>-5.1570999999999998</v>
      </c>
      <c r="AA41" s="4">
        <v>-5.1391999999999998</v>
      </c>
      <c r="AB41" s="4">
        <v>0.11373</v>
      </c>
      <c r="AC41" s="4">
        <v>0.49357000000000001</v>
      </c>
      <c r="AD41" s="4">
        <v>0.27150000000000002</v>
      </c>
      <c r="AE41" s="4">
        <v>0.54830000000000001</v>
      </c>
      <c r="AF41" s="4">
        <v>1.426E-2</v>
      </c>
      <c r="AG41" s="4" t="s">
        <v>163</v>
      </c>
      <c r="AH41" s="4" t="s">
        <v>162</v>
      </c>
      <c r="AI41" s="4">
        <v>2.4714</v>
      </c>
      <c r="AJ41" s="4">
        <v>2.6133000000000002</v>
      </c>
      <c r="AK41" s="4">
        <v>-0.10804</v>
      </c>
      <c r="AL41" s="4">
        <v>0.30742999999999998</v>
      </c>
      <c r="AM41" s="4">
        <v>35.8872</v>
      </c>
      <c r="AN41" s="4">
        <v>69.369</v>
      </c>
      <c r="AO41" s="4">
        <v>33.691699999999997</v>
      </c>
      <c r="AP41" s="4">
        <v>8.8988999999999994</v>
      </c>
      <c r="AQ41" s="4">
        <v>60</v>
      </c>
      <c r="AR41" s="4" t="s">
        <v>275</v>
      </c>
      <c r="AS41" s="4">
        <v>-0.40066000000000002</v>
      </c>
      <c r="AT41" s="4">
        <v>7.9091999999999999E-3</v>
      </c>
      <c r="AU41" s="4">
        <v>1.2887999999999999</v>
      </c>
      <c r="AV41" s="4">
        <v>1.478E-2</v>
      </c>
    </row>
    <row r="42" spans="1:48" x14ac:dyDescent="0.2">
      <c r="X42" s="5">
        <f>AVERAGE(X37:X40)</f>
        <v>-10.761049999999999</v>
      </c>
      <c r="Y42" s="5">
        <f>STDEV(X37:X40)</f>
        <v>3.5246701973376655E-2</v>
      </c>
      <c r="AA42" s="5">
        <f>AVERAGE(AA37:AA40)</f>
        <v>-5.1441249999999998</v>
      </c>
      <c r="AB42" s="5">
        <f>STDEV(AA37:AA40)</f>
        <v>8.688975294398471E-2</v>
      </c>
      <c r="AE42" s="5">
        <f>AVERAGE(AE37:AE40)</f>
        <v>0.61777250000000006</v>
      </c>
      <c r="AF42" s="5">
        <f>STDEV(AE37:AE40)</f>
        <v>3.3706682201011737E-2</v>
      </c>
      <c r="AG42">
        <f>COUNT(AE37:AE40)</f>
        <v>4</v>
      </c>
    </row>
    <row r="43" spans="1:48" x14ac:dyDescent="0.2">
      <c r="X43" s="5"/>
      <c r="Y43" s="5"/>
      <c r="AA43" s="5"/>
      <c r="AB43" s="5"/>
      <c r="AE43" s="5"/>
      <c r="AF43" s="5"/>
      <c r="AG43" s="5"/>
    </row>
    <row r="44" spans="1:48" x14ac:dyDescent="0.2">
      <c r="A44">
        <v>63.6</v>
      </c>
      <c r="B44" t="s">
        <v>395</v>
      </c>
      <c r="C44" t="s">
        <v>156</v>
      </c>
      <c r="D44" t="s">
        <v>81</v>
      </c>
      <c r="E44" t="s">
        <v>219</v>
      </c>
      <c r="F44">
        <v>8.6319999999999997</v>
      </c>
      <c r="G44">
        <v>90.266000000000005</v>
      </c>
      <c r="H44">
        <v>600</v>
      </c>
      <c r="I44">
        <v>-2.6349999999999998</v>
      </c>
      <c r="J44">
        <v>10.1387</v>
      </c>
      <c r="K44">
        <v>-19.1998</v>
      </c>
      <c r="L44">
        <v>1200</v>
      </c>
      <c r="M44">
        <v>59.118000000000002</v>
      </c>
      <c r="N44">
        <v>6.8487</v>
      </c>
      <c r="Q44" t="s">
        <v>221</v>
      </c>
      <c r="R44">
        <v>42238</v>
      </c>
      <c r="S44" t="s">
        <v>161</v>
      </c>
      <c r="T44">
        <v>122.36</v>
      </c>
      <c r="U44">
        <v>29.7</v>
      </c>
      <c r="V44">
        <v>-7.5</v>
      </c>
      <c r="W44">
        <v>-10.520899999999999</v>
      </c>
      <c r="X44">
        <v>-10.547800000000001</v>
      </c>
      <c r="Y44">
        <v>4.9895E-3</v>
      </c>
      <c r="Z44">
        <v>-6.1547999999999998</v>
      </c>
      <c r="AA44">
        <v>-6.0781999999999998</v>
      </c>
      <c r="AB44">
        <v>1.0016000000000001E-2</v>
      </c>
      <c r="AC44">
        <v>-0.21768000000000001</v>
      </c>
      <c r="AD44">
        <v>6.4036999999999997E-2</v>
      </c>
      <c r="AE44">
        <v>0.62294000000000005</v>
      </c>
      <c r="AF44">
        <v>8.3502000000000003E-3</v>
      </c>
      <c r="AG44" t="s">
        <v>163</v>
      </c>
      <c r="AH44" t="s">
        <v>162</v>
      </c>
      <c r="AI44">
        <v>0.88422999999999996</v>
      </c>
      <c r="AJ44">
        <v>0.41284999999999999</v>
      </c>
      <c r="AK44">
        <v>0.31147000000000002</v>
      </c>
      <c r="AL44">
        <v>5.1952999999999999E-2</v>
      </c>
      <c r="AM44">
        <v>44.064</v>
      </c>
      <c r="AN44">
        <v>26.966000000000001</v>
      </c>
      <c r="AO44">
        <v>43.699399999999997</v>
      </c>
      <c r="AP44">
        <v>3.4786000000000001</v>
      </c>
      <c r="AQ44">
        <v>60</v>
      </c>
      <c r="AR44" t="s">
        <v>164</v>
      </c>
      <c r="AS44">
        <v>-0.20014999999999999</v>
      </c>
      <c r="AT44">
        <v>6.2640000000000005E-4</v>
      </c>
      <c r="AU44">
        <v>0.28625</v>
      </c>
      <c r="AV44">
        <v>1.3005E-3</v>
      </c>
    </row>
    <row r="45" spans="1:48" x14ac:dyDescent="0.2">
      <c r="A45">
        <v>63.6</v>
      </c>
      <c r="B45" t="s">
        <v>395</v>
      </c>
      <c r="C45" t="s">
        <v>156</v>
      </c>
      <c r="D45" t="s">
        <v>82</v>
      </c>
      <c r="E45" t="s">
        <v>219</v>
      </c>
      <c r="F45">
        <v>8.5660000000000007</v>
      </c>
      <c r="G45">
        <v>90.092399999999998</v>
      </c>
      <c r="H45">
        <v>600</v>
      </c>
      <c r="I45">
        <v>-2.1110000000000002</v>
      </c>
      <c r="J45">
        <v>8.1305999999999994</v>
      </c>
      <c r="K45">
        <v>-19.8447</v>
      </c>
      <c r="L45">
        <v>1200</v>
      </c>
      <c r="M45">
        <v>58.965000000000003</v>
      </c>
      <c r="N45">
        <v>6.8836000000000004</v>
      </c>
      <c r="Q45" t="s">
        <v>228</v>
      </c>
      <c r="R45">
        <v>42366</v>
      </c>
      <c r="S45" t="s">
        <v>161</v>
      </c>
      <c r="T45">
        <v>119.72</v>
      </c>
      <c r="U45">
        <v>29.78</v>
      </c>
      <c r="V45">
        <v>-11.5</v>
      </c>
      <c r="W45">
        <v>-10.569900000000001</v>
      </c>
      <c r="X45">
        <v>-10.5974</v>
      </c>
      <c r="Y45">
        <v>3.1740999999999998E-2</v>
      </c>
      <c r="Z45">
        <v>-6.0472000000000001</v>
      </c>
      <c r="AA45">
        <v>-6.0179</v>
      </c>
      <c r="AB45">
        <v>5.8890999999999999E-2</v>
      </c>
      <c r="AC45">
        <v>-0.22653999999999999</v>
      </c>
      <c r="AD45">
        <v>0.13416</v>
      </c>
      <c r="AE45">
        <v>0.54693000000000003</v>
      </c>
      <c r="AF45">
        <v>9.3259999999999992E-3</v>
      </c>
      <c r="AG45" t="s">
        <v>163</v>
      </c>
      <c r="AH45" t="s">
        <v>162</v>
      </c>
      <c r="AI45">
        <v>0.83965000000000001</v>
      </c>
      <c r="AJ45">
        <v>0.77146999999999999</v>
      </c>
      <c r="AK45">
        <v>5.0770000000000003E-2</v>
      </c>
      <c r="AL45">
        <v>8.9015999999999998E-2</v>
      </c>
      <c r="AM45">
        <v>39.573599999999999</v>
      </c>
      <c r="AN45">
        <v>50.031999999999996</v>
      </c>
      <c r="AO45">
        <v>39.032899999999998</v>
      </c>
      <c r="AP45">
        <v>6.4431000000000003</v>
      </c>
      <c r="AQ45">
        <v>60</v>
      </c>
      <c r="AR45" t="s">
        <v>229</v>
      </c>
      <c r="AS45">
        <v>-0.24313000000000001</v>
      </c>
      <c r="AT45">
        <v>4.1304999999999996E-3</v>
      </c>
      <c r="AU45">
        <v>0.39430999999999999</v>
      </c>
      <c r="AV45">
        <v>7.6531999999999998E-3</v>
      </c>
    </row>
    <row r="46" spans="1:48" x14ac:dyDescent="0.2">
      <c r="A46">
        <v>63.6</v>
      </c>
      <c r="B46" t="s">
        <v>395</v>
      </c>
      <c r="C46" t="s">
        <v>156</v>
      </c>
      <c r="D46" t="s">
        <v>83</v>
      </c>
      <c r="E46" t="s">
        <v>219</v>
      </c>
      <c r="F46">
        <v>8.68</v>
      </c>
      <c r="G46">
        <v>90.385999999999996</v>
      </c>
      <c r="H46">
        <v>600</v>
      </c>
      <c r="I46">
        <v>4.9329999999999998</v>
      </c>
      <c r="J46">
        <v>12.8375</v>
      </c>
      <c r="K46">
        <v>-19.4099</v>
      </c>
      <c r="L46">
        <v>1200</v>
      </c>
      <c r="M46">
        <v>59.134999999999998</v>
      </c>
      <c r="N46">
        <v>6.8128000000000002</v>
      </c>
      <c r="Q46" t="s">
        <v>239</v>
      </c>
      <c r="R46">
        <v>42510</v>
      </c>
      <c r="S46" t="s">
        <v>161</v>
      </c>
      <c r="T46">
        <v>120.6</v>
      </c>
      <c r="U46">
        <v>30.38</v>
      </c>
      <c r="V46">
        <v>3</v>
      </c>
      <c r="W46">
        <v>-10.5717</v>
      </c>
      <c r="X46">
        <v>-10.5992</v>
      </c>
      <c r="Y46">
        <v>4.5113000000000002E-3</v>
      </c>
      <c r="Z46">
        <v>-6.0523999999999996</v>
      </c>
      <c r="AA46">
        <v>-6.0391000000000004</v>
      </c>
      <c r="AB46">
        <v>8.7924000000000006E-3</v>
      </c>
      <c r="AC46">
        <v>-0.13653999999999999</v>
      </c>
      <c r="AD46">
        <v>7.7653E-2</v>
      </c>
      <c r="AE46">
        <v>0.65098999999999996</v>
      </c>
      <c r="AF46">
        <v>1.0580000000000001E-2</v>
      </c>
      <c r="AG46" t="s">
        <v>163</v>
      </c>
      <c r="AH46" t="s">
        <v>162</v>
      </c>
      <c r="AI46">
        <v>1.0121</v>
      </c>
      <c r="AJ46">
        <v>0.38125999999999999</v>
      </c>
      <c r="AK46">
        <v>0.23354</v>
      </c>
      <c r="AL46">
        <v>4.9599999999999998E-2</v>
      </c>
      <c r="AM46">
        <v>41.010399999999997</v>
      </c>
      <c r="AN46">
        <v>33.742199999999997</v>
      </c>
      <c r="AO46">
        <v>40.486800000000002</v>
      </c>
      <c r="AP46">
        <v>4.3544999999999998</v>
      </c>
      <c r="AQ46">
        <v>60</v>
      </c>
      <c r="AR46" t="s">
        <v>240</v>
      </c>
      <c r="AS46">
        <v>-0.24503</v>
      </c>
      <c r="AT46">
        <v>5.6554000000000001E-4</v>
      </c>
      <c r="AU46">
        <v>0.38911000000000001</v>
      </c>
      <c r="AV46">
        <v>1.1416E-3</v>
      </c>
    </row>
    <row r="47" spans="1:48" s="3" customFormat="1" x14ac:dyDescent="0.2">
      <c r="A47">
        <v>63.6</v>
      </c>
      <c r="B47" t="s">
        <v>395</v>
      </c>
      <c r="C47" t="s">
        <v>156</v>
      </c>
      <c r="D47" s="2" t="s">
        <v>84</v>
      </c>
      <c r="E47" s="2" t="s">
        <v>219</v>
      </c>
      <c r="F47" s="2">
        <v>8.7669999999999995</v>
      </c>
      <c r="G47" s="2">
        <v>90.150099999999995</v>
      </c>
      <c r="H47" s="2">
        <v>600</v>
      </c>
      <c r="I47" s="2">
        <v>5.8726000000000003</v>
      </c>
      <c r="J47" s="2">
        <v>14.8979</v>
      </c>
      <c r="K47" s="2">
        <v>-20.5382</v>
      </c>
      <c r="L47" s="2">
        <v>1200</v>
      </c>
      <c r="M47" s="2">
        <v>60.460999999999999</v>
      </c>
      <c r="N47" s="2">
        <v>6.8963999999999999</v>
      </c>
      <c r="O47" s="2"/>
      <c r="P47" s="2"/>
      <c r="Q47" s="2" t="s">
        <v>252</v>
      </c>
      <c r="R47" s="2">
        <v>42683</v>
      </c>
      <c r="S47" s="2" t="s">
        <v>161</v>
      </c>
      <c r="T47" s="2">
        <v>121.92</v>
      </c>
      <c r="U47" s="2">
        <v>30.04</v>
      </c>
      <c r="V47" s="2">
        <v>-20</v>
      </c>
      <c r="W47" s="2">
        <v>-10.5023</v>
      </c>
      <c r="X47" s="2">
        <v>-10.529</v>
      </c>
      <c r="Y47" s="2">
        <v>3.8755E-3</v>
      </c>
      <c r="Z47" s="2">
        <v>-6.0772000000000004</v>
      </c>
      <c r="AA47" s="2">
        <v>-5.9363999999999999</v>
      </c>
      <c r="AB47" s="2">
        <v>7.2943000000000001E-3</v>
      </c>
      <c r="AC47" s="2">
        <v>-0.15248</v>
      </c>
      <c r="AD47" s="2">
        <v>7.4117000000000002E-2</v>
      </c>
      <c r="AE47" s="2">
        <v>0.58792999999999995</v>
      </c>
      <c r="AF47" s="2">
        <v>9.6582999999999999E-3</v>
      </c>
      <c r="AG47" s="2" t="s">
        <v>163</v>
      </c>
      <c r="AH47" s="2" t="s">
        <v>162</v>
      </c>
      <c r="AI47" s="2">
        <v>0.80093000000000003</v>
      </c>
      <c r="AJ47" s="2">
        <v>0.37180999999999997</v>
      </c>
      <c r="AK47" s="2">
        <v>7.2067000000000006E-2</v>
      </c>
      <c r="AL47" s="2">
        <v>4.8779999999999997E-2</v>
      </c>
      <c r="AM47" s="2">
        <v>15.525</v>
      </c>
      <c r="AN47" s="2">
        <v>28.780899999999999</v>
      </c>
      <c r="AO47" s="2">
        <v>14.9933</v>
      </c>
      <c r="AP47" s="2">
        <v>3.7145999999999999</v>
      </c>
      <c r="AQ47" s="2">
        <v>60</v>
      </c>
      <c r="AR47" s="2" t="s">
        <v>164</v>
      </c>
      <c r="AS47">
        <v>-0.18002000000000001</v>
      </c>
      <c r="AT47">
        <v>4.7857999999999999E-4</v>
      </c>
      <c r="AU47">
        <v>0.36434</v>
      </c>
      <c r="AV47">
        <v>9.4689999999999998E-4</v>
      </c>
    </row>
    <row r="48" spans="1:48" x14ac:dyDescent="0.2">
      <c r="X48" s="5">
        <f>AVERAGE(X44:X47)</f>
        <v>-10.568350000000001</v>
      </c>
      <c r="Y48" s="5">
        <f>STDEV(X44:X47)</f>
        <v>3.5432329869767201E-2</v>
      </c>
      <c r="AA48" s="5">
        <f>AVERAGE(AA44:AA47)</f>
        <v>-6.0179</v>
      </c>
      <c r="AB48" s="5">
        <f>STDEV(AA44:AA47)</f>
        <v>5.9799052389370437E-2</v>
      </c>
      <c r="AE48" s="5">
        <f>AVERAGE(AE44:AE47)</f>
        <v>0.60219749999999994</v>
      </c>
      <c r="AF48" s="5">
        <f>STDEV(AE44:AE47)</f>
        <v>4.4977837042258925E-2</v>
      </c>
      <c r="AG48">
        <f>COUNT(AE44:AE47)</f>
        <v>4</v>
      </c>
    </row>
    <row r="49" spans="1:48" x14ac:dyDescent="0.2">
      <c r="X49" s="5"/>
      <c r="Y49" s="5"/>
      <c r="AA49" s="5"/>
      <c r="AB49" s="5"/>
      <c r="AE49" s="5"/>
      <c r="AF49" s="5"/>
    </row>
    <row r="50" spans="1:48" x14ac:dyDescent="0.2">
      <c r="A50">
        <v>62.5</v>
      </c>
      <c r="B50" t="s">
        <v>395</v>
      </c>
      <c r="C50" t="s">
        <v>155</v>
      </c>
      <c r="D50" t="s">
        <v>85</v>
      </c>
      <c r="E50" t="s">
        <v>158</v>
      </c>
      <c r="F50">
        <v>8.1690000000000005</v>
      </c>
      <c r="G50">
        <v>90.066900000000004</v>
      </c>
      <c r="H50">
        <v>600</v>
      </c>
      <c r="I50">
        <v>-0.53191999999999995</v>
      </c>
      <c r="J50">
        <v>8.9277999999999995</v>
      </c>
      <c r="K50">
        <v>-15.3573</v>
      </c>
      <c r="L50">
        <v>900</v>
      </c>
      <c r="M50">
        <v>49.134999999999998</v>
      </c>
      <c r="N50">
        <v>6.0148000000000001</v>
      </c>
      <c r="O50" t="s">
        <v>159</v>
      </c>
      <c r="Q50" t="s">
        <v>172</v>
      </c>
      <c r="R50">
        <v>34101</v>
      </c>
      <c r="S50" t="s">
        <v>161</v>
      </c>
      <c r="T50">
        <v>115.31</v>
      </c>
      <c r="U50">
        <v>26.96</v>
      </c>
      <c r="V50">
        <v>-13.4</v>
      </c>
      <c r="W50">
        <v>-10.189</v>
      </c>
      <c r="X50" t="s">
        <v>162</v>
      </c>
      <c r="Y50">
        <v>4.3432999999999996E-3</v>
      </c>
      <c r="Z50">
        <v>-4.8259999999999996</v>
      </c>
      <c r="AA50" t="s">
        <v>162</v>
      </c>
      <c r="AB50">
        <v>6.6477000000000003E-3</v>
      </c>
      <c r="AC50">
        <v>1.4690000000000001</v>
      </c>
      <c r="AD50">
        <v>7.6159000000000004E-2</v>
      </c>
      <c r="AE50">
        <v>0.60643000000000002</v>
      </c>
      <c r="AF50">
        <v>9.8207999999999993E-3</v>
      </c>
      <c r="AG50" t="s">
        <v>163</v>
      </c>
      <c r="AH50" t="s">
        <v>162</v>
      </c>
      <c r="AI50">
        <v>3.1455000000000002</v>
      </c>
      <c r="AJ50">
        <v>0.45823999999999998</v>
      </c>
      <c r="AK50">
        <v>-0.10285999999999999</v>
      </c>
      <c r="AL50">
        <v>5.8700000000000002E-2</v>
      </c>
      <c r="AM50">
        <v>10.625999999999999</v>
      </c>
      <c r="AN50">
        <v>40.787199999999999</v>
      </c>
      <c r="AO50">
        <v>7.2411000000000003</v>
      </c>
      <c r="AP50">
        <v>5.2474999999999996</v>
      </c>
      <c r="AQ50">
        <v>60</v>
      </c>
      <c r="AR50" t="s">
        <v>164</v>
      </c>
      <c r="AS50" s="2">
        <v>0.15795999999999999</v>
      </c>
      <c r="AT50" s="2">
        <v>5.3841000000000002E-4</v>
      </c>
      <c r="AU50" s="2">
        <v>1.623</v>
      </c>
      <c r="AV50" s="2">
        <v>8.6313000000000004E-4</v>
      </c>
    </row>
    <row r="51" spans="1:48" x14ac:dyDescent="0.2">
      <c r="A51">
        <v>62.5</v>
      </c>
      <c r="B51" t="s">
        <v>395</v>
      </c>
      <c r="C51" t="s">
        <v>155</v>
      </c>
      <c r="D51" t="s">
        <v>86</v>
      </c>
      <c r="E51" t="s">
        <v>158</v>
      </c>
      <c r="F51">
        <v>8.1829999999999998</v>
      </c>
      <c r="G51">
        <v>90.046800000000005</v>
      </c>
      <c r="H51">
        <v>600</v>
      </c>
      <c r="I51">
        <v>6.0429999999999998E-2</v>
      </c>
      <c r="J51">
        <v>8.1826000000000008</v>
      </c>
      <c r="K51">
        <v>-15.276999999999999</v>
      </c>
      <c r="L51">
        <v>900</v>
      </c>
      <c r="M51">
        <v>49.241</v>
      </c>
      <c r="N51">
        <v>6.0175000000000001</v>
      </c>
      <c r="O51" t="s">
        <v>159</v>
      </c>
      <c r="Q51" t="s">
        <v>173</v>
      </c>
      <c r="R51">
        <v>34143</v>
      </c>
      <c r="S51" t="s">
        <v>161</v>
      </c>
      <c r="T51">
        <v>113.81</v>
      </c>
      <c r="U51">
        <v>27.22</v>
      </c>
      <c r="V51">
        <v>12.3</v>
      </c>
      <c r="W51">
        <v>-10.199400000000001</v>
      </c>
      <c r="X51" t="s">
        <v>162</v>
      </c>
      <c r="Y51">
        <v>4.4117999999999996E-3</v>
      </c>
      <c r="Z51">
        <v>-4.8239000000000001</v>
      </c>
      <c r="AA51" t="s">
        <v>162</v>
      </c>
      <c r="AB51">
        <v>7.2581E-3</v>
      </c>
      <c r="AC51">
        <v>1.431</v>
      </c>
      <c r="AD51">
        <v>7.3914999999999995E-2</v>
      </c>
      <c r="AE51">
        <v>0.57499</v>
      </c>
      <c r="AF51">
        <v>9.2003999999999992E-3</v>
      </c>
      <c r="AG51" t="s">
        <v>163</v>
      </c>
      <c r="AH51" t="s">
        <v>162</v>
      </c>
      <c r="AI51">
        <v>3.2239</v>
      </c>
      <c r="AJ51">
        <v>0.39568999999999999</v>
      </c>
      <c r="AK51">
        <v>-2.8738E-2</v>
      </c>
      <c r="AL51">
        <v>5.0369999999999998E-2</v>
      </c>
      <c r="AM51">
        <v>14.446999999999999</v>
      </c>
      <c r="AN51">
        <v>38.467199999999998</v>
      </c>
      <c r="AO51">
        <v>11.0557</v>
      </c>
      <c r="AP51">
        <v>4.9486999999999997</v>
      </c>
      <c r="AQ51">
        <v>60</v>
      </c>
      <c r="AR51" t="s">
        <v>164</v>
      </c>
      <c r="AS51" s="2">
        <v>0.14810000000000001</v>
      </c>
      <c r="AT51" s="2">
        <v>5.4394000000000003E-4</v>
      </c>
      <c r="AU51" s="2">
        <v>1.6251</v>
      </c>
      <c r="AV51" s="2">
        <v>9.4222000000000001E-4</v>
      </c>
    </row>
    <row r="52" spans="1:48" x14ac:dyDescent="0.2">
      <c r="A52">
        <v>62.5</v>
      </c>
      <c r="B52" t="s">
        <v>395</v>
      </c>
      <c r="C52" t="s">
        <v>156</v>
      </c>
      <c r="D52" t="s">
        <v>87</v>
      </c>
      <c r="E52" t="s">
        <v>219</v>
      </c>
      <c r="F52">
        <v>8.5990000000000002</v>
      </c>
      <c r="G52">
        <v>90.167000000000002</v>
      </c>
      <c r="H52">
        <v>600</v>
      </c>
      <c r="I52">
        <v>6.6524000000000001</v>
      </c>
      <c r="J52">
        <v>15.630699999999999</v>
      </c>
      <c r="K52">
        <v>-19.320499999999999</v>
      </c>
      <c r="L52">
        <v>1200</v>
      </c>
      <c r="M52">
        <v>60.191000000000003</v>
      </c>
      <c r="N52">
        <v>6.9997999999999996</v>
      </c>
      <c r="Q52" t="s">
        <v>241</v>
      </c>
      <c r="R52">
        <v>42517</v>
      </c>
      <c r="S52" t="s">
        <v>161</v>
      </c>
      <c r="T52">
        <v>122.19</v>
      </c>
      <c r="U52">
        <v>31.06</v>
      </c>
      <c r="V52">
        <v>-7.1</v>
      </c>
      <c r="W52">
        <v>-10.3667</v>
      </c>
      <c r="X52">
        <v>-10.3917</v>
      </c>
      <c r="Y52">
        <v>6.4625000000000004E-3</v>
      </c>
      <c r="Z52">
        <v>-4.4603999999999999</v>
      </c>
      <c r="AA52">
        <v>-4.4744000000000002</v>
      </c>
      <c r="AB52">
        <v>8.7559999999999999E-3</v>
      </c>
      <c r="AC52">
        <v>1.6714</v>
      </c>
      <c r="AD52">
        <v>7.1589E-2</v>
      </c>
      <c r="AE52">
        <v>0.62226999999999999</v>
      </c>
      <c r="AF52">
        <v>9.3501000000000001E-3</v>
      </c>
      <c r="AG52" t="s">
        <v>163</v>
      </c>
      <c r="AH52" t="s">
        <v>162</v>
      </c>
      <c r="AI52">
        <v>4.0446999999999997</v>
      </c>
      <c r="AJ52">
        <v>0.31052999999999997</v>
      </c>
      <c r="AK52">
        <v>6.0151999999999997E-2</v>
      </c>
      <c r="AL52">
        <v>3.9595999999999999E-2</v>
      </c>
      <c r="AM52">
        <v>22.7089</v>
      </c>
      <c r="AN52">
        <v>24.597300000000001</v>
      </c>
      <c r="AO52">
        <v>18.719899999999999</v>
      </c>
      <c r="AP52">
        <v>3.1631</v>
      </c>
      <c r="AQ52">
        <v>60</v>
      </c>
      <c r="AR52" t="s">
        <v>164</v>
      </c>
      <c r="AS52">
        <v>1.3284E-3</v>
      </c>
      <c r="AT52">
        <v>7.8817999999999998E-4</v>
      </c>
      <c r="AU52">
        <v>1.9902</v>
      </c>
      <c r="AV52">
        <v>1.1363E-3</v>
      </c>
    </row>
    <row r="53" spans="1:48" s="3" customFormat="1" x14ac:dyDescent="0.2">
      <c r="A53">
        <v>62.5</v>
      </c>
      <c r="B53" t="s">
        <v>395</v>
      </c>
      <c r="C53" t="s">
        <v>156</v>
      </c>
      <c r="D53" t="s">
        <v>88</v>
      </c>
      <c r="E53" t="s">
        <v>219</v>
      </c>
      <c r="F53">
        <v>8.5749999999999993</v>
      </c>
      <c r="G53">
        <v>90.374099999999999</v>
      </c>
      <c r="H53">
        <v>600</v>
      </c>
      <c r="I53">
        <v>9.9794</v>
      </c>
      <c r="J53">
        <v>14.8384</v>
      </c>
      <c r="K53">
        <v>-19.1341</v>
      </c>
      <c r="L53">
        <v>1200</v>
      </c>
      <c r="M53">
        <v>59.088000000000001</v>
      </c>
      <c r="N53">
        <v>6.8906999999999998</v>
      </c>
      <c r="O53"/>
      <c r="P53"/>
      <c r="Q53" t="s">
        <v>253</v>
      </c>
      <c r="R53">
        <v>42690</v>
      </c>
      <c r="S53" t="s">
        <v>161</v>
      </c>
      <c r="T53">
        <v>119.72</v>
      </c>
      <c r="U53">
        <v>29.61</v>
      </c>
      <c r="V53">
        <v>10</v>
      </c>
      <c r="W53">
        <v>-10.286</v>
      </c>
      <c r="X53">
        <v>-10.309900000000001</v>
      </c>
      <c r="Y53">
        <v>5.3531999999999998E-3</v>
      </c>
      <c r="Z53">
        <v>-4.4679000000000002</v>
      </c>
      <c r="AA53">
        <v>-4.3262999999999998</v>
      </c>
      <c r="AB53">
        <v>6.5655000000000002E-3</v>
      </c>
      <c r="AC53">
        <v>1.7463</v>
      </c>
      <c r="AD53">
        <v>8.0565999999999999E-2</v>
      </c>
      <c r="AE53">
        <v>0.62546000000000002</v>
      </c>
      <c r="AF53">
        <v>1.0630000000000001E-2</v>
      </c>
      <c r="AG53" t="s">
        <v>163</v>
      </c>
      <c r="AH53" t="s">
        <v>162</v>
      </c>
      <c r="AI53">
        <v>4.0998999999999999</v>
      </c>
      <c r="AJ53">
        <v>0.45630999999999999</v>
      </c>
      <c r="AK53">
        <v>0.12988</v>
      </c>
      <c r="AL53">
        <v>5.8865000000000001E-2</v>
      </c>
      <c r="AM53">
        <v>24.281199999999998</v>
      </c>
      <c r="AN53">
        <v>33.842100000000002</v>
      </c>
      <c r="AO53">
        <v>20.218</v>
      </c>
      <c r="AP53">
        <v>4.3521000000000001</v>
      </c>
      <c r="AQ53">
        <v>60</v>
      </c>
      <c r="AR53" t="s">
        <v>164</v>
      </c>
      <c r="AS53">
        <v>7.7649999999999997E-2</v>
      </c>
      <c r="AT53">
        <v>6.5078E-4</v>
      </c>
      <c r="AU53">
        <v>1.9827999999999999</v>
      </c>
      <c r="AV53">
        <v>8.5189E-4</v>
      </c>
    </row>
    <row r="54" spans="1:48" x14ac:dyDescent="0.2">
      <c r="X54" s="5">
        <f>AVERAGE(W50:W53)</f>
        <v>-10.260275</v>
      </c>
      <c r="Y54" s="5">
        <f>STDEV(W50:W53)</f>
        <v>8.3214476905563828E-2</v>
      </c>
      <c r="AA54" s="5">
        <f>AVERAGE(Z50:Z53)</f>
        <v>-4.6445499999999997</v>
      </c>
      <c r="AB54" s="5">
        <f>STDEV(Z50:Z53)</f>
        <v>0.20833224266381159</v>
      </c>
      <c r="AE54" s="5">
        <f>AVERAGE(AE50:AE53)</f>
        <v>0.60728749999999998</v>
      </c>
      <c r="AF54" s="5">
        <f>STDEV(AE50:AE53)</f>
        <v>2.3083752402934841E-2</v>
      </c>
      <c r="AG54">
        <f>COUNT(AE50:AE53)</f>
        <v>4</v>
      </c>
    </row>
    <row r="55" spans="1:48" x14ac:dyDescent="0.2">
      <c r="X55" s="5"/>
      <c r="Y55" s="5"/>
      <c r="AA55" s="5"/>
      <c r="AB55" s="5"/>
      <c r="AE55" s="5"/>
      <c r="AF55" s="5"/>
    </row>
    <row r="56" spans="1:48" x14ac:dyDescent="0.2">
      <c r="A56">
        <v>61.7</v>
      </c>
      <c r="B56" t="s">
        <v>395</v>
      </c>
      <c r="C56" t="s">
        <v>156</v>
      </c>
      <c r="D56" t="s">
        <v>89</v>
      </c>
      <c r="E56" t="s">
        <v>219</v>
      </c>
      <c r="F56">
        <v>9.1039999999999992</v>
      </c>
      <c r="G56">
        <v>90.1738</v>
      </c>
      <c r="H56">
        <v>600</v>
      </c>
      <c r="I56">
        <v>-2.0213000000000001</v>
      </c>
      <c r="J56">
        <v>7.1211000000000002</v>
      </c>
      <c r="K56">
        <v>-19.0076</v>
      </c>
      <c r="L56">
        <v>1200</v>
      </c>
      <c r="M56">
        <v>63.530999999999999</v>
      </c>
      <c r="N56">
        <v>6.9783999999999997</v>
      </c>
      <c r="Q56" t="s">
        <v>222</v>
      </c>
      <c r="R56">
        <v>42245</v>
      </c>
      <c r="S56" t="s">
        <v>161</v>
      </c>
      <c r="T56">
        <v>127.48</v>
      </c>
      <c r="U56">
        <v>31.83</v>
      </c>
      <c r="V56">
        <v>0.3</v>
      </c>
      <c r="W56">
        <v>-11.704599999999999</v>
      </c>
      <c r="X56">
        <v>-11.7464</v>
      </c>
      <c r="Y56">
        <v>4.4225000000000002E-3</v>
      </c>
      <c r="Z56">
        <v>-5.3704000000000001</v>
      </c>
      <c r="AA56">
        <v>-5.3071000000000002</v>
      </c>
      <c r="AB56">
        <v>8.6204999999999997E-3</v>
      </c>
      <c r="AC56">
        <v>-0.63092000000000004</v>
      </c>
      <c r="AD56">
        <v>7.7948000000000003E-2</v>
      </c>
      <c r="AE56">
        <v>0.56799999999999995</v>
      </c>
      <c r="AF56">
        <v>9.7234999999999995E-3</v>
      </c>
      <c r="AG56" t="s">
        <v>163</v>
      </c>
      <c r="AH56" t="s">
        <v>162</v>
      </c>
      <c r="AI56">
        <v>2.1315</v>
      </c>
      <c r="AJ56">
        <v>0.33898</v>
      </c>
      <c r="AK56">
        <v>-1.3906E-2</v>
      </c>
      <c r="AL56">
        <v>4.2735000000000002E-2</v>
      </c>
      <c r="AM56">
        <v>24.4693</v>
      </c>
      <c r="AN56">
        <v>22.533799999999999</v>
      </c>
      <c r="AO56">
        <v>23.729900000000001</v>
      </c>
      <c r="AP56">
        <v>2.9058999999999999</v>
      </c>
      <c r="AQ56">
        <v>60</v>
      </c>
      <c r="AR56" t="s">
        <v>164</v>
      </c>
      <c r="AS56">
        <v>-1.2970999999999999</v>
      </c>
      <c r="AT56">
        <v>5.4655999999999997E-4</v>
      </c>
      <c r="AU56">
        <v>1.0721000000000001</v>
      </c>
      <c r="AV56">
        <v>1.119E-3</v>
      </c>
    </row>
    <row r="57" spans="1:48" x14ac:dyDescent="0.2">
      <c r="A57">
        <v>61.7</v>
      </c>
      <c r="B57" t="s">
        <v>395</v>
      </c>
      <c r="C57" t="s">
        <v>156</v>
      </c>
      <c r="D57" t="s">
        <v>90</v>
      </c>
      <c r="E57" t="s">
        <v>219</v>
      </c>
      <c r="F57">
        <v>8.7170000000000005</v>
      </c>
      <c r="G57">
        <v>90.103300000000004</v>
      </c>
      <c r="H57">
        <v>600</v>
      </c>
      <c r="I57">
        <v>-1.6445000000000001</v>
      </c>
      <c r="J57">
        <v>7.6105</v>
      </c>
      <c r="K57">
        <v>-19.5365</v>
      </c>
      <c r="L57">
        <v>1200</v>
      </c>
      <c r="M57">
        <v>60.542000000000002</v>
      </c>
      <c r="N57">
        <v>6.9452999999999996</v>
      </c>
      <c r="Q57" t="s">
        <v>230</v>
      </c>
      <c r="R57">
        <v>42373</v>
      </c>
      <c r="S57" t="s">
        <v>161</v>
      </c>
      <c r="T57">
        <v>122.36</v>
      </c>
      <c r="U57">
        <v>30.64</v>
      </c>
      <c r="V57">
        <v>11.4</v>
      </c>
      <c r="W57">
        <v>-11.7265</v>
      </c>
      <c r="X57">
        <v>-11.7685</v>
      </c>
      <c r="Y57">
        <v>0.11486</v>
      </c>
      <c r="Z57">
        <v>-5.2633999999999999</v>
      </c>
      <c r="AA57">
        <v>-5.2489999999999997</v>
      </c>
      <c r="AB57">
        <v>0.22214</v>
      </c>
      <c r="AC57">
        <v>-0.48586000000000001</v>
      </c>
      <c r="AD57">
        <v>0.49973000000000001</v>
      </c>
      <c r="AE57">
        <v>0.62914999999999999</v>
      </c>
      <c r="AF57">
        <v>2.1795999999999999E-2</v>
      </c>
      <c r="AG57" t="s">
        <v>163</v>
      </c>
      <c r="AH57" t="s">
        <v>162</v>
      </c>
      <c r="AI57">
        <v>3.0647000000000002</v>
      </c>
      <c r="AJ57">
        <v>4.3780000000000001</v>
      </c>
      <c r="AK57">
        <v>0.70055000000000001</v>
      </c>
      <c r="AL57">
        <v>0.50710999999999995</v>
      </c>
      <c r="AM57">
        <v>35.055</v>
      </c>
      <c r="AN57">
        <v>79.001099999999994</v>
      </c>
      <c r="AO57">
        <v>34.067</v>
      </c>
      <c r="AP57">
        <v>10.1074</v>
      </c>
      <c r="AQ57">
        <v>60</v>
      </c>
      <c r="AR57" t="s">
        <v>229</v>
      </c>
      <c r="AS57">
        <v>-1.3145</v>
      </c>
      <c r="AT57">
        <v>1.4996000000000001E-2</v>
      </c>
      <c r="AU57">
        <v>1.1797</v>
      </c>
      <c r="AV57">
        <v>2.8867E-2</v>
      </c>
    </row>
    <row r="58" spans="1:48" x14ac:dyDescent="0.2">
      <c r="A58">
        <v>61.7</v>
      </c>
      <c r="B58" t="s">
        <v>395</v>
      </c>
      <c r="C58" t="s">
        <v>156</v>
      </c>
      <c r="D58" t="s">
        <v>91</v>
      </c>
      <c r="E58" t="s">
        <v>219</v>
      </c>
      <c r="F58">
        <v>8.7379999999999995</v>
      </c>
      <c r="G58">
        <v>90.184700000000007</v>
      </c>
      <c r="H58">
        <v>600</v>
      </c>
      <c r="I58">
        <v>9.5006000000000004</v>
      </c>
      <c r="J58">
        <v>20.670999999999999</v>
      </c>
      <c r="K58">
        <v>-19.189299999999999</v>
      </c>
      <c r="L58">
        <v>1200</v>
      </c>
      <c r="M58">
        <v>62.777999999999999</v>
      </c>
      <c r="N58">
        <v>7.1844999999999999</v>
      </c>
      <c r="Q58" t="s">
        <v>242</v>
      </c>
      <c r="R58">
        <v>42524</v>
      </c>
      <c r="S58" t="s">
        <v>161</v>
      </c>
      <c r="T58">
        <v>126.95</v>
      </c>
      <c r="U58">
        <v>32.43</v>
      </c>
      <c r="V58">
        <v>8.6999999999999993</v>
      </c>
      <c r="W58">
        <v>-11.6554</v>
      </c>
      <c r="X58">
        <v>-11.6966</v>
      </c>
      <c r="Y58">
        <v>6.1447999999999997E-3</v>
      </c>
      <c r="Z58">
        <v>-5.1581000000000001</v>
      </c>
      <c r="AA58">
        <v>-5.1597</v>
      </c>
      <c r="AB58">
        <v>1.1677999999999999E-2</v>
      </c>
      <c r="AC58">
        <v>-0.31158999999999998</v>
      </c>
      <c r="AD58">
        <v>7.7808000000000002E-2</v>
      </c>
      <c r="AE58">
        <v>0.62524999999999997</v>
      </c>
      <c r="AF58">
        <v>1.0028E-2</v>
      </c>
      <c r="AG58" t="s">
        <v>163</v>
      </c>
      <c r="AH58" t="s">
        <v>162</v>
      </c>
      <c r="AI58">
        <v>2.5666000000000002</v>
      </c>
      <c r="AJ58">
        <v>0.34899999999999998</v>
      </c>
      <c r="AK58">
        <v>-6.4067999999999998E-3</v>
      </c>
      <c r="AL58">
        <v>4.4664000000000002E-2</v>
      </c>
      <c r="AM58">
        <v>9.3629999999999995</v>
      </c>
      <c r="AN58">
        <v>27.218599999999999</v>
      </c>
      <c r="AO58">
        <v>8.1545000000000005</v>
      </c>
      <c r="AP58">
        <v>3.5091999999999999</v>
      </c>
      <c r="AQ58">
        <v>60</v>
      </c>
      <c r="AR58" t="s">
        <v>240</v>
      </c>
      <c r="AS58">
        <v>-1.2435</v>
      </c>
      <c r="AT58">
        <v>7.8191999999999997E-4</v>
      </c>
      <c r="AU58">
        <v>1.2857000000000001</v>
      </c>
      <c r="AV58">
        <v>1.5168E-3</v>
      </c>
    </row>
    <row r="59" spans="1:48" s="3" customFormat="1" x14ac:dyDescent="0.2">
      <c r="A59">
        <v>61.7</v>
      </c>
      <c r="B59" t="s">
        <v>395</v>
      </c>
      <c r="C59" t="s">
        <v>156</v>
      </c>
      <c r="D59" t="s">
        <v>92</v>
      </c>
      <c r="E59" t="s">
        <v>219</v>
      </c>
      <c r="F59">
        <v>8.4809999999999999</v>
      </c>
      <c r="G59">
        <v>90.046999999999997</v>
      </c>
      <c r="H59">
        <v>600</v>
      </c>
      <c r="I59">
        <v>9.2292000000000005</v>
      </c>
      <c r="J59">
        <v>513.149</v>
      </c>
      <c r="K59">
        <v>-20.300999999999998</v>
      </c>
      <c r="L59">
        <v>1200</v>
      </c>
      <c r="M59">
        <v>53.231000000000002</v>
      </c>
      <c r="N59">
        <v>6.2765000000000004</v>
      </c>
      <c r="O59"/>
      <c r="P59"/>
      <c r="Q59" t="s">
        <v>254</v>
      </c>
      <c r="R59">
        <v>42717</v>
      </c>
      <c r="S59" t="s">
        <v>161</v>
      </c>
      <c r="T59">
        <v>108.52</v>
      </c>
      <c r="U59">
        <v>26.79</v>
      </c>
      <c r="V59">
        <v>5.8</v>
      </c>
      <c r="W59">
        <v>-11.7654</v>
      </c>
      <c r="X59">
        <v>-11.8079</v>
      </c>
      <c r="Y59">
        <v>4.0117E-3</v>
      </c>
      <c r="Z59">
        <v>-5.6264000000000003</v>
      </c>
      <c r="AA59">
        <v>-5.4646999999999997</v>
      </c>
      <c r="AB59">
        <v>6.0160999999999999E-3</v>
      </c>
      <c r="AC59">
        <v>-0.92386999999999997</v>
      </c>
      <c r="AD59">
        <v>6.6569000000000003E-2</v>
      </c>
      <c r="AE59">
        <v>0.59923999999999999</v>
      </c>
      <c r="AF59">
        <v>8.8336000000000005E-3</v>
      </c>
      <c r="AG59" t="s">
        <v>163</v>
      </c>
      <c r="AH59" t="s">
        <v>162</v>
      </c>
      <c r="AI59">
        <v>1.5356000000000001</v>
      </c>
      <c r="AJ59">
        <v>0.32440000000000002</v>
      </c>
      <c r="AK59">
        <v>-9.4238000000000002E-2</v>
      </c>
      <c r="AL59">
        <v>4.2030999999999999E-2</v>
      </c>
      <c r="AM59">
        <v>11.357900000000001</v>
      </c>
      <c r="AN59">
        <v>23.590299999999999</v>
      </c>
      <c r="AO59">
        <v>11.2105</v>
      </c>
      <c r="AP59">
        <v>3.0455999999999999</v>
      </c>
      <c r="AQ59">
        <v>60</v>
      </c>
      <c r="AR59" t="s">
        <v>164</v>
      </c>
      <c r="AS59">
        <v>-1.3631</v>
      </c>
      <c r="AT59">
        <v>4.9936999999999996E-4</v>
      </c>
      <c r="AU59">
        <v>0.81467000000000001</v>
      </c>
      <c r="AV59">
        <v>7.8123000000000005E-4</v>
      </c>
    </row>
    <row r="60" spans="1:48" x14ac:dyDescent="0.2">
      <c r="X60" s="5">
        <f>AVERAGE(X56:X59)</f>
        <v>-11.754850000000001</v>
      </c>
      <c r="Y60" s="5">
        <f>STDEV(X56:X59)</f>
        <v>4.6422300675429656E-2</v>
      </c>
      <c r="AA60" s="5">
        <f>AVERAGE(AA56:AA59)</f>
        <v>-5.2951250000000005</v>
      </c>
      <c r="AB60" s="5">
        <f>STDEV(AA56:AA59)</f>
        <v>0.12827902855364412</v>
      </c>
      <c r="AE60" s="5">
        <f>AVERAGE(AE56:AE59)</f>
        <v>0.60541</v>
      </c>
      <c r="AF60" s="5">
        <f>STDEV(AE56:AE59)</f>
        <v>2.8253555528464033E-2</v>
      </c>
      <c r="AG60">
        <f>COUNT(AE56:AE59)</f>
        <v>4</v>
      </c>
    </row>
    <row r="61" spans="1:48" x14ac:dyDescent="0.2">
      <c r="X61" s="5"/>
      <c r="Y61" s="5"/>
      <c r="AA61" s="5"/>
      <c r="AB61" s="5"/>
      <c r="AE61" s="5"/>
      <c r="AF61" s="5"/>
    </row>
    <row r="62" spans="1:48" x14ac:dyDescent="0.2">
      <c r="A62">
        <v>60.6</v>
      </c>
      <c r="B62" t="s">
        <v>395</v>
      </c>
      <c r="C62" t="s">
        <v>156</v>
      </c>
      <c r="D62" t="s">
        <v>93</v>
      </c>
      <c r="E62" t="s">
        <v>219</v>
      </c>
      <c r="F62">
        <v>9.484</v>
      </c>
      <c r="G62">
        <v>90.266099999999994</v>
      </c>
      <c r="H62">
        <v>600</v>
      </c>
      <c r="I62">
        <v>1.9133</v>
      </c>
      <c r="J62">
        <v>69.685000000000002</v>
      </c>
      <c r="K62">
        <v>-21.590299999999999</v>
      </c>
      <c r="L62">
        <v>1200</v>
      </c>
      <c r="M62">
        <v>65.185000000000002</v>
      </c>
      <c r="N62">
        <v>6.8731999999999998</v>
      </c>
      <c r="Q62" t="s">
        <v>223</v>
      </c>
      <c r="R62">
        <v>42252</v>
      </c>
      <c r="S62" t="s">
        <v>161</v>
      </c>
      <c r="T62">
        <v>130.04</v>
      </c>
      <c r="U62">
        <v>32.43</v>
      </c>
      <c r="V62">
        <v>25.5</v>
      </c>
      <c r="W62">
        <v>-10.2576</v>
      </c>
      <c r="X62">
        <v>-10.2812</v>
      </c>
      <c r="Y62">
        <v>5.0769999999999999E-3</v>
      </c>
      <c r="Z62">
        <v>-4.2808000000000002</v>
      </c>
      <c r="AA62">
        <v>-4.2350000000000003</v>
      </c>
      <c r="AB62">
        <v>9.0968999999999998E-3</v>
      </c>
      <c r="AC62">
        <v>1.9244000000000001</v>
      </c>
      <c r="AD62">
        <v>6.5002000000000004E-2</v>
      </c>
      <c r="AE62">
        <v>0.58072000000000001</v>
      </c>
      <c r="AF62">
        <v>8.0697000000000008E-3</v>
      </c>
      <c r="AG62" t="s">
        <v>163</v>
      </c>
      <c r="AH62" t="s">
        <v>162</v>
      </c>
      <c r="AI62">
        <v>4.5057999999999998</v>
      </c>
      <c r="AJ62">
        <v>0.37161</v>
      </c>
      <c r="AK62">
        <v>0.15851000000000001</v>
      </c>
      <c r="AL62">
        <v>4.7169999999999997E-2</v>
      </c>
      <c r="AM62">
        <v>71.948300000000003</v>
      </c>
      <c r="AN62">
        <v>27.2774</v>
      </c>
      <c r="AO62">
        <v>67.263900000000007</v>
      </c>
      <c r="AP62">
        <v>3.5047000000000001</v>
      </c>
      <c r="AQ62">
        <v>60</v>
      </c>
      <c r="AR62" t="s">
        <v>164</v>
      </c>
      <c r="AS62">
        <v>0.11070000000000001</v>
      </c>
      <c r="AT62">
        <v>6.2646999999999996E-4</v>
      </c>
      <c r="AU62">
        <v>2.1709000000000001</v>
      </c>
      <c r="AV62">
        <v>1.1808999999999999E-3</v>
      </c>
    </row>
    <row r="63" spans="1:48" x14ac:dyDescent="0.2">
      <c r="A63">
        <v>60.6</v>
      </c>
      <c r="B63" t="s">
        <v>395</v>
      </c>
      <c r="C63" t="s">
        <v>156</v>
      </c>
      <c r="D63" t="s">
        <v>94</v>
      </c>
      <c r="E63" t="s">
        <v>219</v>
      </c>
      <c r="F63">
        <v>9.4090000000000007</v>
      </c>
      <c r="G63">
        <v>90.070700000000002</v>
      </c>
      <c r="H63">
        <v>600</v>
      </c>
      <c r="I63">
        <v>-1.8031999999999999</v>
      </c>
      <c r="J63">
        <v>7.3444000000000003</v>
      </c>
      <c r="K63">
        <v>-20.089300000000001</v>
      </c>
      <c r="L63">
        <v>1200</v>
      </c>
      <c r="M63">
        <v>64.594999999999999</v>
      </c>
      <c r="N63">
        <v>6.8651999999999997</v>
      </c>
      <c r="Q63" t="s">
        <v>231</v>
      </c>
      <c r="R63">
        <v>42380</v>
      </c>
      <c r="S63" t="s">
        <v>161</v>
      </c>
      <c r="T63">
        <v>135.94999999999999</v>
      </c>
      <c r="U63">
        <v>32.94</v>
      </c>
      <c r="V63">
        <v>-20</v>
      </c>
      <c r="W63">
        <v>-10.3103</v>
      </c>
      <c r="X63">
        <v>-10.3345</v>
      </c>
      <c r="Y63">
        <v>4.0985000000000001E-2</v>
      </c>
      <c r="Z63">
        <v>-4.2373000000000003</v>
      </c>
      <c r="AA63">
        <v>-4.2422000000000004</v>
      </c>
      <c r="AB63">
        <v>7.8420000000000004E-2</v>
      </c>
      <c r="AC63">
        <v>1.9084000000000001</v>
      </c>
      <c r="AD63">
        <v>0.20921000000000001</v>
      </c>
      <c r="AE63">
        <v>0.57152000000000003</v>
      </c>
      <c r="AF63">
        <v>1.3414000000000001E-2</v>
      </c>
      <c r="AG63" t="s">
        <v>163</v>
      </c>
      <c r="AH63" t="s">
        <v>162</v>
      </c>
      <c r="AI63">
        <v>4.4250999999999996</v>
      </c>
      <c r="AJ63">
        <v>2.1267</v>
      </c>
      <c r="AK63">
        <v>-9.2894999999999991E-3</v>
      </c>
      <c r="AL63">
        <v>0.25335999999999997</v>
      </c>
      <c r="AM63">
        <v>60.401699999999998</v>
      </c>
      <c r="AN63">
        <v>84.067800000000005</v>
      </c>
      <c r="AO63">
        <v>55.717799999999997</v>
      </c>
      <c r="AP63">
        <v>10.783799999999999</v>
      </c>
      <c r="AQ63">
        <v>60</v>
      </c>
      <c r="AR63" t="s">
        <v>232</v>
      </c>
      <c r="AS63">
        <v>6.2094000000000003E-2</v>
      </c>
      <c r="AT63">
        <v>5.3455999999999998E-3</v>
      </c>
      <c r="AU63">
        <v>2.2145999999999999</v>
      </c>
      <c r="AV63">
        <v>1.0191E-2</v>
      </c>
    </row>
    <row r="64" spans="1:48" x14ac:dyDescent="0.2">
      <c r="A64">
        <v>60.6</v>
      </c>
      <c r="B64" t="s">
        <v>395</v>
      </c>
      <c r="C64" t="s">
        <v>156</v>
      </c>
      <c r="D64" t="s">
        <v>95</v>
      </c>
      <c r="E64" t="s">
        <v>219</v>
      </c>
      <c r="F64">
        <v>9.5120000000000005</v>
      </c>
      <c r="G64">
        <v>90.203000000000003</v>
      </c>
      <c r="H64">
        <v>600</v>
      </c>
      <c r="I64">
        <v>4.7137000000000002</v>
      </c>
      <c r="J64">
        <v>11.553599999999999</v>
      </c>
      <c r="K64">
        <v>-20.431000000000001</v>
      </c>
      <c r="L64">
        <v>1200</v>
      </c>
      <c r="M64">
        <v>65.082999999999998</v>
      </c>
      <c r="N64">
        <v>6.8422000000000001</v>
      </c>
      <c r="Q64" t="s">
        <v>243</v>
      </c>
      <c r="R64">
        <v>42531</v>
      </c>
      <c r="S64" t="s">
        <v>161</v>
      </c>
      <c r="T64">
        <v>137.18</v>
      </c>
      <c r="U64">
        <v>34.06</v>
      </c>
      <c r="V64">
        <v>28.1</v>
      </c>
      <c r="W64">
        <v>-10.311199999999999</v>
      </c>
      <c r="X64">
        <v>-10.3355</v>
      </c>
      <c r="Y64">
        <v>5.9703999999999998E-3</v>
      </c>
      <c r="Z64">
        <v>-4.2369000000000003</v>
      </c>
      <c r="AA64">
        <v>-4.2541000000000002</v>
      </c>
      <c r="AB64">
        <v>1.1422E-2</v>
      </c>
      <c r="AC64">
        <v>1.9869000000000001</v>
      </c>
      <c r="AD64">
        <v>8.6104E-2</v>
      </c>
      <c r="AE64">
        <v>0.65605999999999998</v>
      </c>
      <c r="AF64">
        <v>1.0886E-2</v>
      </c>
      <c r="AG64" t="s">
        <v>163</v>
      </c>
      <c r="AH64" t="s">
        <v>162</v>
      </c>
      <c r="AI64">
        <v>4.5448000000000004</v>
      </c>
      <c r="AJ64">
        <v>0.39451000000000003</v>
      </c>
      <c r="AK64">
        <v>0.10947999999999999</v>
      </c>
      <c r="AL64">
        <v>5.0528000000000003E-2</v>
      </c>
      <c r="AM64">
        <v>33.6312</v>
      </c>
      <c r="AN64">
        <v>39.591200000000001</v>
      </c>
      <c r="AO64">
        <v>29.08</v>
      </c>
      <c r="AP64">
        <v>5.0884</v>
      </c>
      <c r="AQ64">
        <v>60</v>
      </c>
      <c r="AR64" t="s">
        <v>240</v>
      </c>
      <c r="AS64">
        <v>6.1279E-2</v>
      </c>
      <c r="AT64">
        <v>7.5401999999999999E-4</v>
      </c>
      <c r="AU64">
        <v>2.2149000000000001</v>
      </c>
      <c r="AV64">
        <v>1.4834E-3</v>
      </c>
    </row>
    <row r="65" spans="1:48" s="3" customFormat="1" x14ac:dyDescent="0.2">
      <c r="A65">
        <v>60.6</v>
      </c>
      <c r="B65" t="s">
        <v>395</v>
      </c>
      <c r="C65" t="s">
        <v>156</v>
      </c>
      <c r="D65" t="s">
        <v>96</v>
      </c>
      <c r="E65" t="s">
        <v>219</v>
      </c>
      <c r="F65">
        <v>8.657</v>
      </c>
      <c r="G65">
        <v>89.9529</v>
      </c>
      <c r="H65">
        <v>600</v>
      </c>
      <c r="I65">
        <v>6.5331000000000001</v>
      </c>
      <c r="J65">
        <v>483.00990000000002</v>
      </c>
      <c r="K65">
        <v>-19.472100000000001</v>
      </c>
      <c r="L65">
        <v>1200</v>
      </c>
      <c r="M65">
        <v>53.600999999999999</v>
      </c>
      <c r="N65">
        <v>6.1916000000000002</v>
      </c>
      <c r="O65"/>
      <c r="P65"/>
      <c r="Q65" t="s">
        <v>255</v>
      </c>
      <c r="R65">
        <v>42724</v>
      </c>
      <c r="S65" t="s">
        <v>161</v>
      </c>
      <c r="T65">
        <v>109.04</v>
      </c>
      <c r="U65">
        <v>26.96</v>
      </c>
      <c r="V65">
        <v>-15.3</v>
      </c>
      <c r="W65">
        <v>-10.319800000000001</v>
      </c>
      <c r="X65">
        <v>-10.344200000000001</v>
      </c>
      <c r="Y65">
        <v>4.2605999999999998E-3</v>
      </c>
      <c r="Z65">
        <v>-4.5221</v>
      </c>
      <c r="AA65">
        <v>-4.3605</v>
      </c>
      <c r="AB65">
        <v>6.5494000000000004E-3</v>
      </c>
      <c r="AC65">
        <v>1.6422000000000001</v>
      </c>
      <c r="AD65">
        <v>6.7737000000000006E-2</v>
      </c>
      <c r="AE65">
        <v>0.60931000000000002</v>
      </c>
      <c r="AF65">
        <v>8.8074999999999994E-3</v>
      </c>
      <c r="AG65" t="s">
        <v>163</v>
      </c>
      <c r="AH65" t="s">
        <v>162</v>
      </c>
      <c r="AI65">
        <v>3.8885000000000001</v>
      </c>
      <c r="AJ65">
        <v>0.46200999999999998</v>
      </c>
      <c r="AK65">
        <v>2.8212999999999998E-2</v>
      </c>
      <c r="AL65">
        <v>5.9859000000000002E-2</v>
      </c>
      <c r="AM65">
        <v>17.647500000000001</v>
      </c>
      <c r="AN65">
        <v>32.264299999999999</v>
      </c>
      <c r="AO65">
        <v>13.755699999999999</v>
      </c>
      <c r="AP65">
        <v>4.1497999999999999</v>
      </c>
      <c r="AQ65">
        <v>60</v>
      </c>
      <c r="AR65" t="s">
        <v>164</v>
      </c>
      <c r="AS65">
        <v>4.3776000000000002E-2</v>
      </c>
      <c r="AT65">
        <v>5.2694000000000005E-4</v>
      </c>
      <c r="AU65">
        <v>1.9281999999999999</v>
      </c>
      <c r="AV65">
        <v>8.5030999999999995E-4</v>
      </c>
    </row>
    <row r="66" spans="1:48" x14ac:dyDescent="0.2">
      <c r="X66" s="5">
        <f>AVERAGE(X62:X65)</f>
        <v>-10.32385</v>
      </c>
      <c r="Y66" s="5">
        <f>STDEV(X62:X65)</f>
        <v>2.8765083000054176E-2</v>
      </c>
      <c r="AA66" s="5">
        <f>AVERAGE(AA62:AA65)</f>
        <v>-4.2729499999999998</v>
      </c>
      <c r="AB66" s="5">
        <f>STDEV(AA62:AA65)</f>
        <v>5.8895642170424201E-2</v>
      </c>
      <c r="AE66" s="5">
        <f>AVERAGE(AE62:AE65)</f>
        <v>0.60440249999999995</v>
      </c>
      <c r="AF66" s="5">
        <f>STDEV(AE62:AE65)</f>
        <v>3.8011842343318898E-2</v>
      </c>
      <c r="AG66">
        <f>COUNT(AE62:AE65)</f>
        <v>4</v>
      </c>
    </row>
    <row r="67" spans="1:48" x14ac:dyDescent="0.2">
      <c r="X67" s="5"/>
      <c r="Y67" s="5"/>
      <c r="AA67" s="5"/>
      <c r="AB67" s="5"/>
      <c r="AE67" s="5"/>
      <c r="AF67" s="5"/>
    </row>
    <row r="68" spans="1:48" x14ac:dyDescent="0.2">
      <c r="A68">
        <v>59.7</v>
      </c>
      <c r="B68" t="s">
        <v>395</v>
      </c>
      <c r="C68" t="s">
        <v>155</v>
      </c>
      <c r="D68" t="s">
        <v>77</v>
      </c>
      <c r="E68" t="s">
        <v>158</v>
      </c>
      <c r="F68">
        <v>7.891</v>
      </c>
      <c r="G68">
        <v>90.09</v>
      </c>
      <c r="H68">
        <v>600</v>
      </c>
      <c r="I68">
        <v>-0.90424000000000004</v>
      </c>
      <c r="J68">
        <v>10.6684</v>
      </c>
      <c r="K68">
        <v>-14.960699999999999</v>
      </c>
      <c r="L68">
        <v>900</v>
      </c>
      <c r="M68">
        <v>45.97</v>
      </c>
      <c r="N68">
        <v>5.8255999999999997</v>
      </c>
      <c r="O68" t="s">
        <v>159</v>
      </c>
      <c r="Q68" t="s">
        <v>170</v>
      </c>
      <c r="R68">
        <v>34087</v>
      </c>
      <c r="S68" t="s">
        <v>161</v>
      </c>
      <c r="T68">
        <v>107.28</v>
      </c>
      <c r="U68">
        <v>25.17</v>
      </c>
      <c r="V68">
        <v>-2.1</v>
      </c>
      <c r="W68">
        <v>-9.4727999999999994</v>
      </c>
      <c r="X68" t="s">
        <v>162</v>
      </c>
      <c r="Y68">
        <v>4.3204999999999997E-3</v>
      </c>
      <c r="Z68">
        <v>-4.5237999999999996</v>
      </c>
      <c r="AA68" t="s">
        <v>162</v>
      </c>
      <c r="AB68">
        <v>6.215E-3</v>
      </c>
      <c r="AC68">
        <v>2.5095000000000001</v>
      </c>
      <c r="AD68">
        <v>5.8757999999999998E-2</v>
      </c>
      <c r="AE68">
        <v>0.63265000000000005</v>
      </c>
      <c r="AF68">
        <v>7.4162000000000004E-3</v>
      </c>
      <c r="AG68" t="s">
        <v>163</v>
      </c>
      <c r="AH68" t="s">
        <v>162</v>
      </c>
      <c r="AI68">
        <v>3.8338999999999999</v>
      </c>
      <c r="AJ68">
        <v>0.32102000000000003</v>
      </c>
      <c r="AK68">
        <v>-2.666E-2</v>
      </c>
      <c r="AL68">
        <v>4.1491E-2</v>
      </c>
      <c r="AM68">
        <v>17.820900000000002</v>
      </c>
      <c r="AN68">
        <v>24.867699999999999</v>
      </c>
      <c r="AO68">
        <v>13.0603</v>
      </c>
      <c r="AP68">
        <v>3.1951999999999998</v>
      </c>
      <c r="AQ68">
        <v>60</v>
      </c>
      <c r="AR68" t="s">
        <v>164</v>
      </c>
      <c r="AS68" s="2">
        <v>0.84702</v>
      </c>
      <c r="AT68" s="2">
        <v>5.3258999999999999E-4</v>
      </c>
      <c r="AU68" s="2">
        <v>1.9285000000000001</v>
      </c>
      <c r="AV68" s="2">
        <v>8.0683999999999997E-4</v>
      </c>
    </row>
    <row r="69" spans="1:48" x14ac:dyDescent="0.2">
      <c r="A69">
        <v>59.7</v>
      </c>
      <c r="B69" t="s">
        <v>395</v>
      </c>
      <c r="C69" t="s">
        <v>155</v>
      </c>
      <c r="D69" t="s">
        <v>78</v>
      </c>
      <c r="E69" t="s">
        <v>158</v>
      </c>
      <c r="F69">
        <v>8.1669999999999998</v>
      </c>
      <c r="G69">
        <v>89.959900000000005</v>
      </c>
      <c r="H69">
        <v>600</v>
      </c>
      <c r="I69">
        <v>-0.38301000000000002</v>
      </c>
      <c r="J69">
        <v>6.2415000000000003</v>
      </c>
      <c r="K69">
        <v>-15.292299999999999</v>
      </c>
      <c r="L69">
        <v>900</v>
      </c>
      <c r="M69">
        <v>47.13</v>
      </c>
      <c r="N69">
        <v>5.7708000000000004</v>
      </c>
      <c r="O69" t="s">
        <v>159</v>
      </c>
      <c r="Q69" t="s">
        <v>171</v>
      </c>
      <c r="R69">
        <v>34129</v>
      </c>
      <c r="S69" t="s">
        <v>161</v>
      </c>
      <c r="T69">
        <v>108.6</v>
      </c>
      <c r="U69">
        <v>25.85</v>
      </c>
      <c r="V69">
        <v>16.399999999999999</v>
      </c>
      <c r="W69">
        <v>-9.4903999999999993</v>
      </c>
      <c r="X69" t="s">
        <v>162</v>
      </c>
      <c r="Y69">
        <v>4.6159E-3</v>
      </c>
      <c r="Z69">
        <v>-4.4409000000000001</v>
      </c>
      <c r="AA69" t="s">
        <v>162</v>
      </c>
      <c r="AB69">
        <v>6.3983E-3</v>
      </c>
      <c r="AC69">
        <v>2.5651000000000002</v>
      </c>
      <c r="AD69">
        <v>7.0801000000000003E-2</v>
      </c>
      <c r="AE69">
        <v>0.61990999999999996</v>
      </c>
      <c r="AF69">
        <v>8.9685000000000008E-3</v>
      </c>
      <c r="AG69" t="s">
        <v>163</v>
      </c>
      <c r="AH69" t="s">
        <v>162</v>
      </c>
      <c r="AI69">
        <v>4.2431999999999999</v>
      </c>
      <c r="AJ69">
        <v>0.41319</v>
      </c>
      <c r="AK69">
        <v>0.21471000000000001</v>
      </c>
      <c r="AL69">
        <v>5.2807E-2</v>
      </c>
      <c r="AM69">
        <v>35.344499999999996</v>
      </c>
      <c r="AN69">
        <v>35.499000000000002</v>
      </c>
      <c r="AO69">
        <v>30.3489</v>
      </c>
      <c r="AP69">
        <v>4.5602999999999998</v>
      </c>
      <c r="AQ69">
        <v>60</v>
      </c>
      <c r="AR69" t="s">
        <v>164</v>
      </c>
      <c r="AS69" s="2">
        <v>0.83299000000000001</v>
      </c>
      <c r="AT69" s="2">
        <v>5.6185999999999996E-4</v>
      </c>
      <c r="AU69" s="2">
        <v>2.0118</v>
      </c>
      <c r="AV69" s="2">
        <v>8.3029000000000002E-4</v>
      </c>
    </row>
    <row r="70" spans="1:48" x14ac:dyDescent="0.2">
      <c r="A70">
        <v>59.7</v>
      </c>
      <c r="B70" t="s">
        <v>395</v>
      </c>
      <c r="C70" t="s">
        <v>156</v>
      </c>
      <c r="D70" t="s">
        <v>79</v>
      </c>
      <c r="E70" t="s">
        <v>219</v>
      </c>
      <c r="F70">
        <v>8.86</v>
      </c>
      <c r="G70">
        <v>90.393600000000006</v>
      </c>
      <c r="H70">
        <v>600</v>
      </c>
      <c r="I70">
        <v>6.4066999999999998</v>
      </c>
      <c r="J70">
        <v>12.230600000000001</v>
      </c>
      <c r="K70">
        <v>-19.031300000000002</v>
      </c>
      <c r="L70">
        <v>1200</v>
      </c>
      <c r="M70">
        <v>60.987000000000002</v>
      </c>
      <c r="N70">
        <v>6.8834</v>
      </c>
      <c r="Q70" t="s">
        <v>244</v>
      </c>
      <c r="R70">
        <v>42538</v>
      </c>
      <c r="S70" t="s">
        <v>161</v>
      </c>
      <c r="T70">
        <v>122.98</v>
      </c>
      <c r="U70">
        <v>31.49</v>
      </c>
      <c r="V70">
        <v>10.6</v>
      </c>
      <c r="W70">
        <v>-9.6423000000000005</v>
      </c>
      <c r="X70">
        <v>-9.6580999999999992</v>
      </c>
      <c r="Y70">
        <v>7.3488E-3</v>
      </c>
      <c r="Z70">
        <v>-4.0330000000000004</v>
      </c>
      <c r="AA70">
        <v>-4.0533999999999999</v>
      </c>
      <c r="AB70">
        <v>1.2769000000000001E-2</v>
      </c>
      <c r="AC70">
        <v>2.8071999999999999</v>
      </c>
      <c r="AD70">
        <v>7.2579000000000005E-2</v>
      </c>
      <c r="AE70">
        <v>0.60375000000000001</v>
      </c>
      <c r="AF70">
        <v>9.3734000000000005E-3</v>
      </c>
      <c r="AG70" t="s">
        <v>163</v>
      </c>
      <c r="AH70" t="s">
        <v>162</v>
      </c>
      <c r="AI70">
        <v>4.7651000000000003</v>
      </c>
      <c r="AJ70">
        <v>0.32861000000000001</v>
      </c>
      <c r="AK70">
        <v>-8.3345000000000002E-2</v>
      </c>
      <c r="AL70">
        <v>4.1785999999999997E-2</v>
      </c>
      <c r="AM70">
        <v>20.635400000000001</v>
      </c>
      <c r="AN70">
        <v>21.8002</v>
      </c>
      <c r="AO70">
        <v>15.0367</v>
      </c>
      <c r="AP70">
        <v>2.7987000000000002</v>
      </c>
      <c r="AQ70">
        <v>60</v>
      </c>
      <c r="AR70" t="s">
        <v>164</v>
      </c>
      <c r="AS70">
        <v>0.70228000000000002</v>
      </c>
      <c r="AT70">
        <v>9.3327999999999998E-4</v>
      </c>
      <c r="AU70">
        <v>2.4215</v>
      </c>
      <c r="AV70">
        <v>1.6588E-3</v>
      </c>
    </row>
    <row r="71" spans="1:48" s="3" customFormat="1" x14ac:dyDescent="0.2">
      <c r="A71">
        <v>59.7</v>
      </c>
      <c r="B71" t="s">
        <v>395</v>
      </c>
      <c r="C71" t="s">
        <v>156</v>
      </c>
      <c r="D71" t="s">
        <v>80</v>
      </c>
      <c r="E71" t="s">
        <v>219</v>
      </c>
      <c r="F71">
        <v>8.6649999999999991</v>
      </c>
      <c r="G71">
        <v>89.910700000000006</v>
      </c>
      <c r="H71">
        <v>600</v>
      </c>
      <c r="I71">
        <v>6.6028000000000002</v>
      </c>
      <c r="J71">
        <v>501.1816</v>
      </c>
      <c r="K71">
        <v>-19.048400000000001</v>
      </c>
      <c r="L71">
        <v>1200</v>
      </c>
      <c r="M71">
        <v>52.988999999999997</v>
      </c>
      <c r="N71">
        <v>6.1153000000000004</v>
      </c>
      <c r="O71"/>
      <c r="P71"/>
      <c r="Q71" t="s">
        <v>256</v>
      </c>
      <c r="R71">
        <v>42731</v>
      </c>
      <c r="S71" t="s">
        <v>161</v>
      </c>
      <c r="T71">
        <v>108.16</v>
      </c>
      <c r="U71">
        <v>26.71</v>
      </c>
      <c r="V71">
        <v>-0.8</v>
      </c>
      <c r="W71">
        <v>-9.6654999999999998</v>
      </c>
      <c r="X71">
        <v>-9.6815999999999995</v>
      </c>
      <c r="Y71">
        <v>3.5617999999999999E-3</v>
      </c>
      <c r="Z71">
        <v>-4.3460999999999999</v>
      </c>
      <c r="AA71">
        <v>-4.1814999999999998</v>
      </c>
      <c r="AB71">
        <v>7.6154999999999999E-3</v>
      </c>
      <c r="AC71">
        <v>2.5001000000000002</v>
      </c>
      <c r="AD71">
        <v>5.8958000000000003E-2</v>
      </c>
      <c r="AE71">
        <v>0.64356999999999998</v>
      </c>
      <c r="AF71">
        <v>8.0517000000000002E-3</v>
      </c>
      <c r="AG71" t="s">
        <v>163</v>
      </c>
      <c r="AH71" t="s">
        <v>162</v>
      </c>
      <c r="AI71">
        <v>4.2598000000000003</v>
      </c>
      <c r="AJ71">
        <v>0.48496</v>
      </c>
      <c r="AK71">
        <v>4.1958000000000002E-2</v>
      </c>
      <c r="AL71">
        <v>6.2806000000000001E-2</v>
      </c>
      <c r="AM71">
        <v>25.755099999999999</v>
      </c>
      <c r="AN71">
        <v>32.2883</v>
      </c>
      <c r="AO71">
        <v>20.793500000000002</v>
      </c>
      <c r="AP71">
        <v>4.149</v>
      </c>
      <c r="AQ71">
        <v>60</v>
      </c>
      <c r="AR71" t="s">
        <v>164</v>
      </c>
      <c r="AS71">
        <v>0.67000999999999999</v>
      </c>
      <c r="AT71">
        <v>4.4045999999999999E-4</v>
      </c>
      <c r="AU71">
        <v>2.1065999999999998</v>
      </c>
      <c r="AV71">
        <v>9.8858999999999991E-4</v>
      </c>
    </row>
    <row r="72" spans="1:48" x14ac:dyDescent="0.2">
      <c r="X72" s="5">
        <f>AVERAGE(W68:W71)</f>
        <v>-9.5677500000000002</v>
      </c>
      <c r="Y72" s="5">
        <f>STDEV(W68:W71)</f>
        <v>0.10018531163133022</v>
      </c>
      <c r="AA72" s="5">
        <f>AVERAGE(Z68:Z71)</f>
        <v>-4.3359500000000004</v>
      </c>
      <c r="AB72" s="5">
        <f>STDEV(Z68:Z71)</f>
        <v>0.21461892585075812</v>
      </c>
      <c r="AE72" s="5">
        <f>AVERAGE(AE68:AE71)</f>
        <v>0.62497000000000003</v>
      </c>
      <c r="AF72" s="5">
        <f>STDEV(AE68:AE71)</f>
        <v>1.7135094591704668E-2</v>
      </c>
      <c r="AG72">
        <f>COUNT(AE68:AE71)</f>
        <v>4</v>
      </c>
    </row>
    <row r="73" spans="1:48" x14ac:dyDescent="0.2">
      <c r="X73" s="5"/>
      <c r="Y73" s="5"/>
      <c r="AA73" s="5"/>
      <c r="AB73" s="5"/>
      <c r="AE73" s="5"/>
      <c r="AF73" s="5"/>
    </row>
    <row r="74" spans="1:48" x14ac:dyDescent="0.2">
      <c r="A74">
        <v>58.4</v>
      </c>
      <c r="B74" t="s">
        <v>395</v>
      </c>
      <c r="C74" t="s">
        <v>156</v>
      </c>
      <c r="D74" t="s">
        <v>73</v>
      </c>
      <c r="E74" t="s">
        <v>219</v>
      </c>
      <c r="F74">
        <v>8.923</v>
      </c>
      <c r="G74">
        <v>90.052199999999999</v>
      </c>
      <c r="H74">
        <v>600</v>
      </c>
      <c r="I74">
        <v>1.2505999999999999</v>
      </c>
      <c r="J74">
        <v>13.0985</v>
      </c>
      <c r="K74">
        <v>-19.7532</v>
      </c>
      <c r="L74">
        <v>1200</v>
      </c>
      <c r="M74">
        <v>61.802</v>
      </c>
      <c r="N74">
        <v>6.9260999999999999</v>
      </c>
      <c r="Q74" t="s">
        <v>224</v>
      </c>
      <c r="R74">
        <v>42274</v>
      </c>
      <c r="S74" t="s">
        <v>161</v>
      </c>
      <c r="T74">
        <v>125.63</v>
      </c>
      <c r="U74">
        <v>31.15</v>
      </c>
      <c r="V74">
        <v>30.3</v>
      </c>
      <c r="W74">
        <v>-9.6617999999999995</v>
      </c>
      <c r="X74">
        <v>-9.6778999999999993</v>
      </c>
      <c r="Y74">
        <v>4.7597000000000004E-3</v>
      </c>
      <c r="Z74">
        <v>-3.6396999999999999</v>
      </c>
      <c r="AA74">
        <v>-3.6120999999999999</v>
      </c>
      <c r="AB74">
        <v>8.1727999999999992E-3</v>
      </c>
      <c r="AC74">
        <v>3.1760999999999999</v>
      </c>
      <c r="AD74">
        <v>6.5484000000000001E-2</v>
      </c>
      <c r="AE74">
        <v>0.58714999999999995</v>
      </c>
      <c r="AF74">
        <v>8.1103000000000008E-3</v>
      </c>
      <c r="AG74" t="s">
        <v>163</v>
      </c>
      <c r="AH74" t="s">
        <v>162</v>
      </c>
      <c r="AI74">
        <v>5.8071000000000002</v>
      </c>
      <c r="AJ74">
        <v>0.39172000000000001</v>
      </c>
      <c r="AK74">
        <v>0.16450000000000001</v>
      </c>
      <c r="AL74">
        <v>4.9376999999999997E-2</v>
      </c>
      <c r="AM74">
        <v>46.698399999999999</v>
      </c>
      <c r="AN74">
        <v>25.964500000000001</v>
      </c>
      <c r="AO74">
        <v>40.156399999999998</v>
      </c>
      <c r="AP74">
        <v>3.3298999999999999</v>
      </c>
      <c r="AQ74">
        <v>60</v>
      </c>
      <c r="AR74" t="s">
        <v>164</v>
      </c>
      <c r="AS74">
        <v>0.6966</v>
      </c>
      <c r="AT74">
        <v>5.9376999999999997E-4</v>
      </c>
      <c r="AU74">
        <v>2.8169</v>
      </c>
      <c r="AV74">
        <v>1.0612E-3</v>
      </c>
    </row>
    <row r="75" spans="1:48" x14ac:dyDescent="0.2">
      <c r="A75">
        <v>58.4</v>
      </c>
      <c r="B75" t="s">
        <v>395</v>
      </c>
      <c r="C75" t="s">
        <v>156</v>
      </c>
      <c r="D75" t="s">
        <v>74</v>
      </c>
      <c r="E75" t="s">
        <v>219</v>
      </c>
      <c r="F75">
        <v>8.5079999999999991</v>
      </c>
      <c r="G75">
        <v>90.221400000000003</v>
      </c>
      <c r="H75">
        <v>600</v>
      </c>
      <c r="I75">
        <v>-0.76539999999999997</v>
      </c>
      <c r="J75">
        <v>7.9382999999999999</v>
      </c>
      <c r="K75">
        <v>-19.618099999999998</v>
      </c>
      <c r="L75">
        <v>1200</v>
      </c>
      <c r="M75">
        <v>59.768000000000001</v>
      </c>
      <c r="N75">
        <v>7.0248999999999997</v>
      </c>
      <c r="Q75" t="s">
        <v>233</v>
      </c>
      <c r="R75">
        <v>42387</v>
      </c>
      <c r="S75" t="s">
        <v>161</v>
      </c>
      <c r="T75">
        <v>120.42</v>
      </c>
      <c r="U75">
        <v>30.29</v>
      </c>
      <c r="V75">
        <v>-5.2</v>
      </c>
      <c r="W75">
        <v>-9.7152999999999992</v>
      </c>
      <c r="X75">
        <v>-9.7321000000000009</v>
      </c>
      <c r="Y75">
        <v>1.1010000000000001E-2</v>
      </c>
      <c r="Z75">
        <v>-3.5474000000000001</v>
      </c>
      <c r="AA75">
        <v>-3.5663999999999998</v>
      </c>
      <c r="AB75">
        <v>2.1870000000000001E-2</v>
      </c>
      <c r="AC75">
        <v>3.2088000000000001</v>
      </c>
      <c r="AD75">
        <v>8.9148000000000005E-2</v>
      </c>
      <c r="AE75">
        <v>0.57733000000000001</v>
      </c>
      <c r="AF75">
        <v>9.1984000000000007E-3</v>
      </c>
      <c r="AG75" t="s">
        <v>163</v>
      </c>
      <c r="AH75" t="s">
        <v>162</v>
      </c>
      <c r="AI75">
        <v>5.9888000000000003</v>
      </c>
      <c r="AJ75">
        <v>0.67035999999999996</v>
      </c>
      <c r="AK75">
        <v>0.16020999999999999</v>
      </c>
      <c r="AL75">
        <v>8.0990000000000006E-2</v>
      </c>
      <c r="AM75">
        <v>53.706299999999999</v>
      </c>
      <c r="AN75">
        <v>46.3767</v>
      </c>
      <c r="AO75">
        <v>46.981900000000003</v>
      </c>
      <c r="AP75">
        <v>5.9431000000000003</v>
      </c>
      <c r="AQ75">
        <v>60</v>
      </c>
      <c r="AR75" t="s">
        <v>229</v>
      </c>
      <c r="AS75">
        <v>0.64883000000000002</v>
      </c>
      <c r="AT75">
        <v>1.4296000000000001E-3</v>
      </c>
      <c r="AU75">
        <v>2.9096000000000002</v>
      </c>
      <c r="AV75">
        <v>2.8414999999999998E-3</v>
      </c>
    </row>
    <row r="76" spans="1:48" x14ac:dyDescent="0.2">
      <c r="A76">
        <v>58.4</v>
      </c>
      <c r="B76" t="s">
        <v>395</v>
      </c>
      <c r="C76" t="s">
        <v>156</v>
      </c>
      <c r="D76" t="s">
        <v>75</v>
      </c>
      <c r="E76" t="s">
        <v>219</v>
      </c>
      <c r="F76">
        <v>8.532</v>
      </c>
      <c r="G76">
        <v>90.259500000000003</v>
      </c>
      <c r="H76">
        <v>600</v>
      </c>
      <c r="I76">
        <v>7.0925000000000002</v>
      </c>
      <c r="J76">
        <v>12.861499999999999</v>
      </c>
      <c r="K76">
        <v>-19.124500000000001</v>
      </c>
      <c r="L76">
        <v>1200</v>
      </c>
      <c r="M76">
        <v>59.619</v>
      </c>
      <c r="N76">
        <v>6.9877000000000002</v>
      </c>
      <c r="Q76" t="s">
        <v>245</v>
      </c>
      <c r="R76">
        <v>42545</v>
      </c>
      <c r="S76" t="s">
        <v>161</v>
      </c>
      <c r="T76">
        <v>120.16</v>
      </c>
      <c r="U76">
        <v>30.98</v>
      </c>
      <c r="V76">
        <v>-5.6</v>
      </c>
      <c r="W76">
        <v>-9.7036999999999995</v>
      </c>
      <c r="X76">
        <v>-9.7202999999999999</v>
      </c>
      <c r="Y76">
        <v>6.7295999999999996E-3</v>
      </c>
      <c r="Z76">
        <v>-3.5518000000000001</v>
      </c>
      <c r="AA76">
        <v>-3.5802</v>
      </c>
      <c r="AB76">
        <v>1.489E-2</v>
      </c>
      <c r="AC76">
        <v>3.2418</v>
      </c>
      <c r="AD76">
        <v>9.1697000000000001E-2</v>
      </c>
      <c r="AE76">
        <v>0.60521000000000003</v>
      </c>
      <c r="AF76">
        <v>1.1767E-2</v>
      </c>
      <c r="AG76" t="s">
        <v>163</v>
      </c>
      <c r="AH76" t="s">
        <v>162</v>
      </c>
      <c r="AI76">
        <v>5.8221999999999996</v>
      </c>
      <c r="AJ76">
        <v>0.57450000000000001</v>
      </c>
      <c r="AK76">
        <v>3.4827E-3</v>
      </c>
      <c r="AL76">
        <v>7.4487999999999999E-2</v>
      </c>
      <c r="AM76">
        <v>18.6816</v>
      </c>
      <c r="AN76">
        <v>51.588099999999997</v>
      </c>
      <c r="AO76">
        <v>12.180099999999999</v>
      </c>
      <c r="AP76">
        <v>6.6182999999999996</v>
      </c>
      <c r="AQ76">
        <v>60</v>
      </c>
      <c r="AR76" t="s">
        <v>240</v>
      </c>
      <c r="AS76">
        <v>0.65969999999999995</v>
      </c>
      <c r="AT76">
        <v>8.6268E-4</v>
      </c>
      <c r="AU76">
        <v>2.9051</v>
      </c>
      <c r="AV76">
        <v>1.9338999999999999E-3</v>
      </c>
    </row>
    <row r="77" spans="1:48" s="4" customFormat="1" x14ac:dyDescent="0.2">
      <c r="A77">
        <v>58.4</v>
      </c>
      <c r="B77" t="s">
        <v>395</v>
      </c>
      <c r="C77" s="4" t="s">
        <v>156</v>
      </c>
      <c r="D77" s="4" t="s">
        <v>76</v>
      </c>
      <c r="E77" s="4" t="s">
        <v>219</v>
      </c>
      <c r="F77" s="4">
        <v>8.4540000000000006</v>
      </c>
      <c r="G77" s="4">
        <v>90.067400000000006</v>
      </c>
      <c r="H77" s="4">
        <v>600</v>
      </c>
      <c r="I77" s="4">
        <v>6.3125999999999998</v>
      </c>
      <c r="J77" s="4">
        <v>451.36340000000001</v>
      </c>
      <c r="K77" s="4">
        <v>-19.101500000000001</v>
      </c>
      <c r="L77" s="4">
        <v>1200</v>
      </c>
      <c r="M77" s="4">
        <v>55.027999999999999</v>
      </c>
      <c r="N77" s="4">
        <v>6.5091000000000001</v>
      </c>
      <c r="Q77" s="4" t="s">
        <v>257</v>
      </c>
      <c r="R77" s="4">
        <v>42738</v>
      </c>
      <c r="S77" s="4" t="s">
        <v>161</v>
      </c>
      <c r="T77" s="4">
        <v>111.78</v>
      </c>
      <c r="U77" s="4">
        <v>27.73</v>
      </c>
      <c r="V77" s="4">
        <v>5.6</v>
      </c>
      <c r="W77" s="4">
        <v>-9.7193000000000005</v>
      </c>
      <c r="X77" s="4">
        <v>-9.7361000000000004</v>
      </c>
      <c r="Y77" s="4">
        <v>4.7669000000000001E-3</v>
      </c>
      <c r="Z77" s="4">
        <v>-3.8742999999999999</v>
      </c>
      <c r="AA77" s="4">
        <v>-3.7073999999999998</v>
      </c>
      <c r="AB77" s="4">
        <v>6.1936999999999999E-3</v>
      </c>
      <c r="AC77" s="4">
        <v>2.9422999999999999</v>
      </c>
      <c r="AD77" s="4">
        <v>5.9239E-2</v>
      </c>
      <c r="AE77" s="4">
        <v>0.65529999999999999</v>
      </c>
      <c r="AF77" s="4">
        <v>7.6828E-3</v>
      </c>
      <c r="AG77" s="4" t="s">
        <v>163</v>
      </c>
      <c r="AH77" s="4" t="s">
        <v>162</v>
      </c>
      <c r="AI77" s="4">
        <v>5.5316999999999998</v>
      </c>
      <c r="AJ77" s="4">
        <v>0.34282000000000001</v>
      </c>
      <c r="AK77" s="4">
        <v>0.36135</v>
      </c>
      <c r="AL77" s="4">
        <v>4.4665999999999997E-2</v>
      </c>
      <c r="AM77" s="4">
        <v>50.069299999999998</v>
      </c>
      <c r="AN77" s="4">
        <v>21.394400000000001</v>
      </c>
      <c r="AO77" s="4">
        <v>44.058399999999999</v>
      </c>
      <c r="AP77" s="4">
        <v>2.7465000000000002</v>
      </c>
      <c r="AQ77" s="4">
        <v>60</v>
      </c>
      <c r="AR77" s="4" t="s">
        <v>398</v>
      </c>
      <c r="AS77" s="4">
        <v>0.63441000000000003</v>
      </c>
      <c r="AT77" s="4">
        <v>5.8246000000000003E-4</v>
      </c>
      <c r="AU77" s="4">
        <v>2.5809000000000002</v>
      </c>
      <c r="AV77" s="4">
        <v>8.0382999999999995E-4</v>
      </c>
    </row>
    <row r="78" spans="1:48" x14ac:dyDescent="0.2">
      <c r="X78" s="5">
        <f>AVERAGE(X74:X76)</f>
        <v>-9.7100999999999988</v>
      </c>
      <c r="Y78" s="5">
        <f>STDEV(X74:X76)</f>
        <v>2.8503333138425083E-2</v>
      </c>
      <c r="AA78" s="5">
        <f>AVERAGE(AA74:AA76)</f>
        <v>-3.5862333333333329</v>
      </c>
      <c r="AB78" s="5">
        <f>STDEV(AA74:AA76)</f>
        <v>2.3439781000114606E-2</v>
      </c>
      <c r="AE78" s="5">
        <f>AVERAGE(AE74:AE76)</f>
        <v>0.58989666666666662</v>
      </c>
      <c r="AF78" s="5">
        <f>STDEV(AE74:AE76)</f>
        <v>1.4141489784790488E-2</v>
      </c>
      <c r="AG78">
        <f>COUNT(AE74:AE76)</f>
        <v>3</v>
      </c>
    </row>
    <row r="79" spans="1:48" x14ac:dyDescent="0.2">
      <c r="X79" s="5"/>
      <c r="Y79" s="5"/>
      <c r="AA79" s="5"/>
      <c r="AB79" s="5"/>
      <c r="AE79" s="5"/>
      <c r="AF79" s="5"/>
    </row>
    <row r="80" spans="1:48" s="4" customFormat="1" x14ac:dyDescent="0.2">
      <c r="A80" s="4">
        <v>57.6</v>
      </c>
      <c r="B80" s="4" t="s">
        <v>395</v>
      </c>
      <c r="C80" s="4" t="s">
        <v>155</v>
      </c>
      <c r="D80" s="4" t="s">
        <v>52</v>
      </c>
      <c r="E80" s="4" t="s">
        <v>158</v>
      </c>
      <c r="F80" s="4">
        <v>8.0050000000000008</v>
      </c>
      <c r="G80" s="4">
        <v>90.154200000000003</v>
      </c>
      <c r="H80" s="4">
        <v>600</v>
      </c>
      <c r="I80" s="4">
        <v>-0.81662000000000001</v>
      </c>
      <c r="J80" s="4">
        <v>7.5000999999999998</v>
      </c>
      <c r="K80" s="4">
        <v>-15.345700000000001</v>
      </c>
      <c r="L80" s="4">
        <v>900</v>
      </c>
      <c r="M80" s="4">
        <v>48.249000000000002</v>
      </c>
      <c r="N80" s="4">
        <v>6.0274000000000001</v>
      </c>
      <c r="O80" s="4" t="s">
        <v>159</v>
      </c>
      <c r="Q80" s="4" t="s">
        <v>160</v>
      </c>
      <c r="R80" s="4">
        <v>34115</v>
      </c>
      <c r="S80" s="4" t="s">
        <v>161</v>
      </c>
      <c r="T80" s="4">
        <v>112.66</v>
      </c>
      <c r="U80" s="4">
        <v>26.62</v>
      </c>
      <c r="V80" s="4">
        <v>0.4</v>
      </c>
      <c r="W80" s="4">
        <v>-9.0909999999999993</v>
      </c>
      <c r="X80" s="4" t="s">
        <v>162</v>
      </c>
      <c r="Y80" s="4">
        <v>3.9275999999999998E-3</v>
      </c>
      <c r="Z80" s="4">
        <v>-3.6960999999999999</v>
      </c>
      <c r="AA80" s="4" t="s">
        <v>162</v>
      </c>
      <c r="AB80" s="4">
        <v>7.1471E-3</v>
      </c>
      <c r="AC80" s="4">
        <v>3.7904</v>
      </c>
      <c r="AD80" s="4">
        <v>6.7733000000000002E-2</v>
      </c>
      <c r="AE80" s="4">
        <v>0.69067000000000001</v>
      </c>
      <c r="AF80" s="4">
        <v>8.9387000000000008E-3</v>
      </c>
      <c r="AG80" s="4" t="s">
        <v>163</v>
      </c>
      <c r="AH80" s="4" t="s">
        <v>162</v>
      </c>
      <c r="AI80" s="4">
        <v>6.3388999999999998</v>
      </c>
      <c r="AJ80" s="4">
        <v>0.28017999999999998</v>
      </c>
      <c r="AK80" s="4">
        <v>0.80384</v>
      </c>
      <c r="AL80" s="4">
        <v>3.5753E-2</v>
      </c>
      <c r="AM80" s="4">
        <v>186.55879999999999</v>
      </c>
      <c r="AN80" s="4">
        <v>18.446200000000001</v>
      </c>
      <c r="AO80" s="4">
        <v>178.5934</v>
      </c>
      <c r="AP80" s="4">
        <v>2.3653</v>
      </c>
      <c r="AQ80" s="4">
        <v>60</v>
      </c>
      <c r="AR80" s="4" t="s">
        <v>399</v>
      </c>
      <c r="AS80" s="4">
        <v>1.2361</v>
      </c>
      <c r="AT80" s="4">
        <v>4.7919E-4</v>
      </c>
      <c r="AU80" s="4">
        <v>2.7614999999999998</v>
      </c>
      <c r="AV80" s="4">
        <v>9.2758999999999995E-4</v>
      </c>
    </row>
    <row r="81" spans="1:48" x14ac:dyDescent="0.2">
      <c r="A81">
        <v>57.6</v>
      </c>
      <c r="B81" t="s">
        <v>395</v>
      </c>
      <c r="C81" t="s">
        <v>155</v>
      </c>
      <c r="D81" t="s">
        <v>53</v>
      </c>
      <c r="E81" t="s">
        <v>158</v>
      </c>
      <c r="F81">
        <v>7.9950000000000001</v>
      </c>
      <c r="G81">
        <v>90.134399999999999</v>
      </c>
      <c r="H81">
        <v>600</v>
      </c>
      <c r="I81">
        <v>9.6083000000000002E-2</v>
      </c>
      <c r="J81">
        <v>7.2624000000000004</v>
      </c>
      <c r="K81">
        <v>-15.3027</v>
      </c>
      <c r="L81">
        <v>900</v>
      </c>
      <c r="M81">
        <v>48.183999999999997</v>
      </c>
      <c r="N81">
        <v>6.0267999999999997</v>
      </c>
      <c r="O81" t="s">
        <v>159</v>
      </c>
      <c r="Q81" t="s">
        <v>165</v>
      </c>
      <c r="R81">
        <v>34319</v>
      </c>
      <c r="S81" t="s">
        <v>161</v>
      </c>
      <c r="T81">
        <v>112.48</v>
      </c>
      <c r="U81">
        <v>27.13</v>
      </c>
      <c r="V81">
        <v>-16.3</v>
      </c>
      <c r="W81">
        <v>-9.0797000000000008</v>
      </c>
      <c r="X81" t="s">
        <v>162</v>
      </c>
      <c r="Y81">
        <v>5.117E-3</v>
      </c>
      <c r="Z81">
        <v>-3.653</v>
      </c>
      <c r="AA81" t="s">
        <v>162</v>
      </c>
      <c r="AB81">
        <v>6.5494000000000004E-3</v>
      </c>
      <c r="AC81">
        <v>3.7202000000000002</v>
      </c>
      <c r="AD81">
        <v>6.8872000000000003E-2</v>
      </c>
      <c r="AE81">
        <v>0.55879000000000001</v>
      </c>
      <c r="AF81">
        <v>8.8558999999999999E-3</v>
      </c>
      <c r="AG81" t="s">
        <v>163</v>
      </c>
      <c r="AH81" t="s">
        <v>162</v>
      </c>
      <c r="AI81">
        <v>6.5308000000000002</v>
      </c>
      <c r="AJ81">
        <v>0.45271</v>
      </c>
      <c r="AK81">
        <v>0.90808</v>
      </c>
      <c r="AL81">
        <v>5.7855999999999998E-2</v>
      </c>
      <c r="AM81">
        <v>54.162999999999997</v>
      </c>
      <c r="AN81">
        <v>37.7151</v>
      </c>
      <c r="AO81">
        <v>46.983899999999998</v>
      </c>
      <c r="AP81">
        <v>4.8354999999999997</v>
      </c>
      <c r="AQ81">
        <v>60</v>
      </c>
      <c r="AR81" t="s">
        <v>164</v>
      </c>
      <c r="AS81" s="2">
        <v>1.2482</v>
      </c>
      <c r="AT81" s="2">
        <v>6.2520999999999996E-4</v>
      </c>
      <c r="AU81" s="2">
        <v>2.8048999999999999</v>
      </c>
      <c r="AV81" s="2">
        <v>8.4999000000000001E-4</v>
      </c>
    </row>
    <row r="82" spans="1:48" s="3" customFormat="1" x14ac:dyDescent="0.2">
      <c r="A82">
        <v>57.6</v>
      </c>
      <c r="B82" t="s">
        <v>395</v>
      </c>
      <c r="C82" t="s">
        <v>156</v>
      </c>
      <c r="D82" t="s">
        <v>54</v>
      </c>
      <c r="E82" t="s">
        <v>219</v>
      </c>
      <c r="F82">
        <v>8.43</v>
      </c>
      <c r="G82">
        <v>90.075800000000001</v>
      </c>
      <c r="H82">
        <v>600</v>
      </c>
      <c r="I82">
        <v>3.2360000000000002</v>
      </c>
      <c r="J82">
        <v>14.704499999999999</v>
      </c>
      <c r="K82">
        <v>-19.4818</v>
      </c>
      <c r="L82">
        <v>1200</v>
      </c>
      <c r="M82">
        <v>57.006</v>
      </c>
      <c r="N82">
        <v>6.7622999999999998</v>
      </c>
      <c r="O82"/>
      <c r="P82"/>
      <c r="Q82" t="s">
        <v>246</v>
      </c>
      <c r="R82">
        <v>42567</v>
      </c>
      <c r="S82" t="s">
        <v>161</v>
      </c>
      <c r="T82">
        <v>115.04</v>
      </c>
      <c r="U82">
        <v>27.82</v>
      </c>
      <c r="V82">
        <v>11.4</v>
      </c>
      <c r="W82">
        <v>-9.2146000000000008</v>
      </c>
      <c r="X82">
        <v>-9.2250999999999994</v>
      </c>
      <c r="Y82">
        <v>4.2167000000000003E-3</v>
      </c>
      <c r="Z82">
        <v>-3.2631000000000001</v>
      </c>
      <c r="AA82">
        <v>-3.2804000000000002</v>
      </c>
      <c r="AB82">
        <v>7.6106999999999998E-3</v>
      </c>
      <c r="AC82">
        <v>4.0423</v>
      </c>
      <c r="AD82">
        <v>7.9474000000000003E-2</v>
      </c>
      <c r="AE82">
        <v>0.62783</v>
      </c>
      <c r="AF82">
        <v>1.0600999999999999E-2</v>
      </c>
      <c r="AG82" t="s">
        <v>163</v>
      </c>
      <c r="AH82" t="s">
        <v>162</v>
      </c>
      <c r="AI82">
        <v>6.6584000000000003</v>
      </c>
      <c r="AJ82">
        <v>0.39062000000000002</v>
      </c>
      <c r="AK82">
        <v>0.25346000000000002</v>
      </c>
      <c r="AL82">
        <v>5.0994999999999999E-2</v>
      </c>
      <c r="AM82">
        <v>37.434600000000003</v>
      </c>
      <c r="AN82">
        <v>32.895600000000002</v>
      </c>
      <c r="AO82">
        <v>29.7058</v>
      </c>
      <c r="AP82">
        <v>4.2161999999999997</v>
      </c>
      <c r="AQ82">
        <v>60</v>
      </c>
      <c r="AR82" t="s">
        <v>164</v>
      </c>
      <c r="AS82">
        <v>1.133</v>
      </c>
      <c r="AT82">
        <v>5.1933999999999997E-4</v>
      </c>
      <c r="AU82">
        <v>3.1964999999999999</v>
      </c>
      <c r="AV82">
        <v>9.8794000000000009E-4</v>
      </c>
    </row>
    <row r="83" spans="1:48" s="3" customFormat="1" x14ac:dyDescent="0.2">
      <c r="A83">
        <v>57.6</v>
      </c>
      <c r="B83" t="s">
        <v>395</v>
      </c>
      <c r="C83" t="s">
        <v>156</v>
      </c>
      <c r="D83" t="s">
        <v>55</v>
      </c>
      <c r="E83" t="s">
        <v>219</v>
      </c>
      <c r="F83">
        <v>8.9789999999999992</v>
      </c>
      <c r="G83">
        <v>90.22</v>
      </c>
      <c r="H83">
        <v>600</v>
      </c>
      <c r="I83">
        <v>6.2598000000000003</v>
      </c>
      <c r="J83">
        <v>472.3</v>
      </c>
      <c r="K83">
        <v>-19.6675</v>
      </c>
      <c r="L83">
        <v>1200</v>
      </c>
      <c r="M83">
        <v>58.863999999999997</v>
      </c>
      <c r="N83">
        <v>6.5556999999999999</v>
      </c>
      <c r="O83"/>
      <c r="P83"/>
      <c r="Q83" t="s">
        <v>258</v>
      </c>
      <c r="R83">
        <v>42745</v>
      </c>
      <c r="S83" t="s">
        <v>161</v>
      </c>
      <c r="T83">
        <v>119.36</v>
      </c>
      <c r="U83">
        <v>29.61</v>
      </c>
      <c r="V83">
        <v>5.8</v>
      </c>
      <c r="W83">
        <v>-9.2431999999999999</v>
      </c>
      <c r="X83">
        <v>-9.2539999999999996</v>
      </c>
      <c r="Y83">
        <v>5.0587000000000002E-3</v>
      </c>
      <c r="Z83">
        <v>-3.5809000000000002</v>
      </c>
      <c r="AA83">
        <v>-3.411</v>
      </c>
      <c r="AB83">
        <v>7.1073000000000004E-3</v>
      </c>
      <c r="AC83">
        <v>3.6716000000000002</v>
      </c>
      <c r="AD83">
        <v>7.2003999999999999E-2</v>
      </c>
      <c r="AE83">
        <v>0.61063999999999996</v>
      </c>
      <c r="AF83">
        <v>9.7161999999999995E-3</v>
      </c>
      <c r="AG83" t="s">
        <v>163</v>
      </c>
      <c r="AH83" t="s">
        <v>162</v>
      </c>
      <c r="AI83">
        <v>5.8997000000000002</v>
      </c>
      <c r="AJ83">
        <v>0.40322000000000002</v>
      </c>
      <c r="AK83">
        <v>0.13678999999999999</v>
      </c>
      <c r="AL83">
        <v>5.2388999999999998E-2</v>
      </c>
      <c r="AM83">
        <v>29.901700000000002</v>
      </c>
      <c r="AN83">
        <v>30.990100000000002</v>
      </c>
      <c r="AO83">
        <v>22.9101</v>
      </c>
      <c r="AP83">
        <v>3.9748999999999999</v>
      </c>
      <c r="AQ83">
        <v>60</v>
      </c>
      <c r="AR83" t="s">
        <v>164</v>
      </c>
      <c r="AS83">
        <v>1.0954999999999999</v>
      </c>
      <c r="AT83">
        <v>6.2743E-4</v>
      </c>
      <c r="AU83">
        <v>2.8769</v>
      </c>
      <c r="AV83">
        <v>9.2287999999999995E-4</v>
      </c>
    </row>
    <row r="84" spans="1:48" s="3" customFormat="1" x14ac:dyDescent="0.2">
      <c r="A84">
        <v>57.6</v>
      </c>
      <c r="B84" t="s">
        <v>395</v>
      </c>
      <c r="C84" t="s">
        <v>156</v>
      </c>
      <c r="D84" t="s">
        <v>56</v>
      </c>
      <c r="E84" t="s">
        <v>219</v>
      </c>
      <c r="F84">
        <v>8.8019999999999996</v>
      </c>
      <c r="G84">
        <v>90.21</v>
      </c>
      <c r="H84">
        <v>600</v>
      </c>
      <c r="I84">
        <v>8.1738</v>
      </c>
      <c r="J84">
        <v>426.7527</v>
      </c>
      <c r="K84">
        <v>-18.6389</v>
      </c>
      <c r="L84">
        <v>1200</v>
      </c>
      <c r="M84">
        <v>57.387999999999998</v>
      </c>
      <c r="N84">
        <v>6.5198999999999998</v>
      </c>
      <c r="O84"/>
      <c r="P84"/>
      <c r="Q84" t="s">
        <v>263</v>
      </c>
      <c r="R84">
        <v>42837</v>
      </c>
      <c r="S84" t="s">
        <v>161</v>
      </c>
      <c r="T84">
        <v>115.75</v>
      </c>
      <c r="U84">
        <v>29.1</v>
      </c>
      <c r="V84">
        <v>-10.1</v>
      </c>
      <c r="W84">
        <v>-9.2245000000000008</v>
      </c>
      <c r="X84">
        <v>-9.2350999999999992</v>
      </c>
      <c r="Y84">
        <v>3.8597000000000002E-3</v>
      </c>
      <c r="Z84">
        <v>-3.5895999999999999</v>
      </c>
      <c r="AA84">
        <v>-3.3843999999999999</v>
      </c>
      <c r="AB84">
        <v>7.8117999999999998E-3</v>
      </c>
      <c r="AC84">
        <v>3.7048999999999999</v>
      </c>
      <c r="AD84">
        <v>6.2136999999999998E-2</v>
      </c>
      <c r="AE84">
        <v>0.63590999999999998</v>
      </c>
      <c r="AF84">
        <v>8.3732000000000008E-3</v>
      </c>
      <c r="AG84" t="s">
        <v>163</v>
      </c>
      <c r="AH84" t="s">
        <v>162</v>
      </c>
      <c r="AI84">
        <v>5.8735999999999997</v>
      </c>
      <c r="AJ84">
        <v>0.40161000000000002</v>
      </c>
      <c r="AK84">
        <v>0.12803999999999999</v>
      </c>
      <c r="AL84">
        <v>5.1716999999999999E-2</v>
      </c>
      <c r="AM84">
        <v>31.417200000000001</v>
      </c>
      <c r="AN84">
        <v>27.353300000000001</v>
      </c>
      <c r="AO84">
        <v>24.413599999999999</v>
      </c>
      <c r="AP84">
        <v>3.5081000000000002</v>
      </c>
      <c r="AQ84">
        <v>60</v>
      </c>
      <c r="AR84" t="s">
        <v>164</v>
      </c>
      <c r="AS84">
        <v>1.1129</v>
      </c>
      <c r="AT84">
        <v>4.7504999999999997E-4</v>
      </c>
      <c r="AU84">
        <v>2.8683000000000001</v>
      </c>
      <c r="AV84">
        <v>1.0139999999999999E-3</v>
      </c>
    </row>
    <row r="85" spans="1:48" x14ac:dyDescent="0.2">
      <c r="X85" s="5">
        <f>AVERAGE(W80:W84)</f>
        <v>-9.1706000000000003</v>
      </c>
      <c r="Y85" s="5">
        <f>STDEV(W80:W84)</f>
        <v>7.8598568689258116E-2</v>
      </c>
      <c r="AA85" s="5">
        <f>AVERAGE(Z80:Z84)</f>
        <v>-3.5565399999999996</v>
      </c>
      <c r="AB85" s="5">
        <f>STDEV(Z80:Z84)</f>
        <v>0.17071535666131499</v>
      </c>
      <c r="AE85" s="5">
        <f>AVERAGE(AE81:AE84)</f>
        <v>0.60829250000000001</v>
      </c>
      <c r="AF85" s="5">
        <f>STDEV(AE81:AE84)</f>
        <v>3.4643173810531072E-2</v>
      </c>
      <c r="AG85">
        <f>COUNT(AE80:AE84)</f>
        <v>5</v>
      </c>
    </row>
    <row r="86" spans="1:48" x14ac:dyDescent="0.2">
      <c r="X86" s="5"/>
      <c r="Y86" s="5"/>
      <c r="AA86" s="5"/>
      <c r="AB86" s="5"/>
      <c r="AE86" s="5"/>
      <c r="AF86" s="5"/>
    </row>
    <row r="87" spans="1:48" x14ac:dyDescent="0.2">
      <c r="A87">
        <v>56.9</v>
      </c>
      <c r="B87" t="s">
        <v>395</v>
      </c>
      <c r="C87" t="s">
        <v>156</v>
      </c>
      <c r="D87" t="s">
        <v>57</v>
      </c>
      <c r="E87" t="s">
        <v>219</v>
      </c>
      <c r="F87">
        <v>8.8450000000000006</v>
      </c>
      <c r="G87">
        <v>90.317400000000006</v>
      </c>
      <c r="H87">
        <v>600</v>
      </c>
      <c r="I87">
        <v>1.8898999999999999</v>
      </c>
      <c r="J87">
        <v>12.237299999999999</v>
      </c>
      <c r="K87">
        <v>-20.380800000000001</v>
      </c>
      <c r="L87">
        <v>1200</v>
      </c>
      <c r="M87">
        <v>56.121000000000002</v>
      </c>
      <c r="N87">
        <v>6.3449</v>
      </c>
      <c r="Q87" t="s">
        <v>225</v>
      </c>
      <c r="R87">
        <v>42281</v>
      </c>
      <c r="S87" t="s">
        <v>161</v>
      </c>
      <c r="T87">
        <v>113.81</v>
      </c>
      <c r="U87">
        <v>28.24</v>
      </c>
      <c r="V87">
        <v>6.4</v>
      </c>
      <c r="W87">
        <v>-9.1320999999999994</v>
      </c>
      <c r="X87">
        <v>-9.1415000000000006</v>
      </c>
      <c r="Y87">
        <v>4.8767000000000003E-3</v>
      </c>
      <c r="Z87">
        <v>-4.1551</v>
      </c>
      <c r="AA87">
        <v>-4.1234000000000002</v>
      </c>
      <c r="AB87">
        <v>7.3756999999999998E-3</v>
      </c>
      <c r="AC87">
        <v>3.1642999999999999</v>
      </c>
      <c r="AD87">
        <v>8.4702E-2</v>
      </c>
      <c r="AE87">
        <v>0.58148999999999995</v>
      </c>
      <c r="AF87">
        <v>1.0120000000000001E-2</v>
      </c>
      <c r="AG87" t="s">
        <v>163</v>
      </c>
      <c r="AH87" t="s">
        <v>162</v>
      </c>
      <c r="AI87">
        <v>4.8326000000000002</v>
      </c>
      <c r="AJ87">
        <v>0.42523</v>
      </c>
      <c r="AK87">
        <v>0.22641</v>
      </c>
      <c r="AL87">
        <v>5.3918000000000001E-2</v>
      </c>
      <c r="AM87">
        <v>52.932400000000001</v>
      </c>
      <c r="AN87">
        <v>26.663900000000002</v>
      </c>
      <c r="AO87">
        <v>46.870699999999999</v>
      </c>
      <c r="AP87">
        <v>3.4215</v>
      </c>
      <c r="AQ87">
        <v>60</v>
      </c>
      <c r="AR87" t="s">
        <v>164</v>
      </c>
      <c r="AS87">
        <v>1.1820999999999999</v>
      </c>
      <c r="AT87">
        <v>6.1021999999999997E-4</v>
      </c>
      <c r="AU87">
        <v>2.2999999999999998</v>
      </c>
      <c r="AV87">
        <v>9.5794000000000001E-4</v>
      </c>
    </row>
    <row r="88" spans="1:48" x14ac:dyDescent="0.2">
      <c r="A88">
        <v>56.9</v>
      </c>
      <c r="B88" t="s">
        <v>395</v>
      </c>
      <c r="C88" t="s">
        <v>156</v>
      </c>
      <c r="D88" t="s">
        <v>58</v>
      </c>
      <c r="E88" t="s">
        <v>219</v>
      </c>
      <c r="F88">
        <v>9.6579999999999995</v>
      </c>
      <c r="G88">
        <v>90.144400000000005</v>
      </c>
      <c r="H88">
        <v>600</v>
      </c>
      <c r="I88">
        <v>-1.571</v>
      </c>
      <c r="J88">
        <v>7.8681999999999999</v>
      </c>
      <c r="K88">
        <v>-19.8064</v>
      </c>
      <c r="L88">
        <v>1200</v>
      </c>
      <c r="M88">
        <v>66.503</v>
      </c>
      <c r="N88">
        <v>6.8857999999999997</v>
      </c>
      <c r="Q88" t="s">
        <v>234</v>
      </c>
      <c r="R88">
        <v>42394</v>
      </c>
      <c r="S88" t="s">
        <v>161</v>
      </c>
      <c r="T88">
        <v>135.07</v>
      </c>
      <c r="U88">
        <v>33.799999999999997</v>
      </c>
      <c r="V88">
        <v>3.1</v>
      </c>
      <c r="W88">
        <v>-9.1592000000000002</v>
      </c>
      <c r="X88">
        <v>-9.1690000000000005</v>
      </c>
      <c r="Y88">
        <v>5.3417999999999998E-3</v>
      </c>
      <c r="Z88">
        <v>-4.1066000000000003</v>
      </c>
      <c r="AA88">
        <v>-4.1192000000000002</v>
      </c>
      <c r="AB88">
        <v>1.0607E-2</v>
      </c>
      <c r="AC88">
        <v>3.2006000000000001</v>
      </c>
      <c r="AD88">
        <v>7.2632000000000002E-2</v>
      </c>
      <c r="AE88">
        <v>0.59562999999999999</v>
      </c>
      <c r="AF88">
        <v>8.6976999999999992E-3</v>
      </c>
      <c r="AG88" t="s">
        <v>163</v>
      </c>
      <c r="AH88" t="s">
        <v>162</v>
      </c>
      <c r="AI88">
        <v>4.9351000000000003</v>
      </c>
      <c r="AJ88">
        <v>0.32704</v>
      </c>
      <c r="AK88">
        <v>0.23125999999999999</v>
      </c>
      <c r="AL88">
        <v>4.0424000000000002E-2</v>
      </c>
      <c r="AM88">
        <v>41.626199999999997</v>
      </c>
      <c r="AN88">
        <v>18.520600000000002</v>
      </c>
      <c r="AO88">
        <v>35.557299999999998</v>
      </c>
      <c r="AP88">
        <v>2.375</v>
      </c>
      <c r="AQ88">
        <v>60</v>
      </c>
      <c r="AR88" t="s">
        <v>164</v>
      </c>
      <c r="AS88">
        <v>1.1579999999999999</v>
      </c>
      <c r="AT88">
        <v>6.7296000000000001E-4</v>
      </c>
      <c r="AU88">
        <v>2.3485999999999998</v>
      </c>
      <c r="AV88">
        <v>1.3774E-3</v>
      </c>
    </row>
    <row r="89" spans="1:48" s="3" customFormat="1" x14ac:dyDescent="0.2">
      <c r="A89">
        <v>56.9</v>
      </c>
      <c r="B89" t="s">
        <v>395</v>
      </c>
      <c r="C89" t="s">
        <v>156</v>
      </c>
      <c r="D89" t="s">
        <v>59</v>
      </c>
      <c r="E89" t="s">
        <v>219</v>
      </c>
      <c r="F89">
        <v>9.1270000000000007</v>
      </c>
      <c r="G89">
        <v>90.129400000000004</v>
      </c>
      <c r="H89">
        <v>600</v>
      </c>
      <c r="I89">
        <v>4.9615</v>
      </c>
      <c r="J89">
        <v>13.5518</v>
      </c>
      <c r="K89">
        <v>-19.145299999999999</v>
      </c>
      <c r="L89">
        <v>1200</v>
      </c>
      <c r="M89">
        <v>60.862000000000002</v>
      </c>
      <c r="N89">
        <v>6.6683000000000003</v>
      </c>
      <c r="O89"/>
      <c r="P89"/>
      <c r="Q89" t="s">
        <v>247</v>
      </c>
      <c r="R89">
        <v>42574</v>
      </c>
      <c r="S89" t="s">
        <v>161</v>
      </c>
      <c r="T89">
        <v>124.13</v>
      </c>
      <c r="U89">
        <v>29.7</v>
      </c>
      <c r="V89">
        <v>12.1</v>
      </c>
      <c r="W89">
        <v>-9.1433</v>
      </c>
      <c r="X89">
        <v>-9.1529000000000007</v>
      </c>
      <c r="Y89">
        <v>4.7013999999999997E-3</v>
      </c>
      <c r="Z89">
        <v>-4.0632999999999999</v>
      </c>
      <c r="AA89">
        <v>-4.0603999999999996</v>
      </c>
      <c r="AB89">
        <v>8.0070000000000002E-3</v>
      </c>
      <c r="AC89">
        <v>3.3052000000000001</v>
      </c>
      <c r="AD89">
        <v>6.6435999999999995E-2</v>
      </c>
      <c r="AE89">
        <v>0.64302000000000004</v>
      </c>
      <c r="AF89">
        <v>8.4300999999999994E-3</v>
      </c>
      <c r="AG89" t="s">
        <v>163</v>
      </c>
      <c r="AH89" t="s">
        <v>162</v>
      </c>
      <c r="AI89">
        <v>5.0495000000000001</v>
      </c>
      <c r="AJ89">
        <v>0.26284000000000002</v>
      </c>
      <c r="AK89">
        <v>0.25824999999999998</v>
      </c>
      <c r="AL89">
        <v>3.3902000000000002E-2</v>
      </c>
      <c r="AM89">
        <v>42.997500000000002</v>
      </c>
      <c r="AN89">
        <v>16.478000000000002</v>
      </c>
      <c r="AO89">
        <v>36.814100000000003</v>
      </c>
      <c r="AP89">
        <v>2.1145999999999998</v>
      </c>
      <c r="AQ89">
        <v>60</v>
      </c>
      <c r="AR89" t="s">
        <v>164</v>
      </c>
      <c r="AS89">
        <v>1.1745000000000001</v>
      </c>
      <c r="AT89">
        <v>5.7558999999999996E-4</v>
      </c>
      <c r="AU89">
        <v>2.3921999999999999</v>
      </c>
      <c r="AV89">
        <v>1.0392000000000001E-3</v>
      </c>
    </row>
    <row r="90" spans="1:48" s="3" customFormat="1" x14ac:dyDescent="0.2">
      <c r="A90">
        <v>56.9</v>
      </c>
      <c r="B90" t="s">
        <v>395</v>
      </c>
      <c r="C90" t="s">
        <v>156</v>
      </c>
      <c r="D90" t="s">
        <v>60</v>
      </c>
      <c r="E90" t="s">
        <v>219</v>
      </c>
      <c r="F90">
        <v>8.8670000000000009</v>
      </c>
      <c r="G90">
        <v>90.147900000000007</v>
      </c>
      <c r="H90">
        <v>600</v>
      </c>
      <c r="I90">
        <v>6.1437999999999997</v>
      </c>
      <c r="J90">
        <v>435.42570000000001</v>
      </c>
      <c r="K90">
        <v>-19.813300000000002</v>
      </c>
      <c r="L90">
        <v>1200</v>
      </c>
      <c r="M90">
        <v>52.493000000000002</v>
      </c>
      <c r="N90">
        <v>5.92</v>
      </c>
      <c r="O90"/>
      <c r="P90"/>
      <c r="Q90" t="s">
        <v>259</v>
      </c>
      <c r="R90">
        <v>42752</v>
      </c>
      <c r="S90" t="s">
        <v>161</v>
      </c>
      <c r="T90">
        <v>109.93</v>
      </c>
      <c r="U90">
        <v>26.62</v>
      </c>
      <c r="V90">
        <v>15.2</v>
      </c>
      <c r="W90">
        <v>-9.1674000000000007</v>
      </c>
      <c r="X90">
        <v>-9.1773000000000007</v>
      </c>
      <c r="Y90">
        <v>3.8842999999999998E-3</v>
      </c>
      <c r="Z90">
        <v>-4.3765000000000001</v>
      </c>
      <c r="AA90">
        <v>-4.2013999999999996</v>
      </c>
      <c r="AB90">
        <v>7.5154000000000002E-3</v>
      </c>
      <c r="AC90">
        <v>2.9457</v>
      </c>
      <c r="AD90">
        <v>5.8451999999999997E-2</v>
      </c>
      <c r="AE90">
        <v>0.62809000000000004</v>
      </c>
      <c r="AF90">
        <v>7.7634999999999996E-3</v>
      </c>
      <c r="AG90" t="s">
        <v>163</v>
      </c>
      <c r="AH90" t="s">
        <v>162</v>
      </c>
      <c r="AI90">
        <v>4.1387</v>
      </c>
      <c r="AJ90">
        <v>0.30207000000000001</v>
      </c>
      <c r="AK90">
        <v>-2.0035000000000001E-2</v>
      </c>
      <c r="AL90">
        <v>3.9359999999999999E-2</v>
      </c>
      <c r="AM90">
        <v>23.543299999999999</v>
      </c>
      <c r="AN90">
        <v>22.708100000000002</v>
      </c>
      <c r="AO90">
        <v>18.139700000000001</v>
      </c>
      <c r="AP90">
        <v>2.9169999999999998</v>
      </c>
      <c r="AQ90">
        <v>60</v>
      </c>
      <c r="AR90" t="s">
        <v>164</v>
      </c>
      <c r="AS90">
        <v>1.1414</v>
      </c>
      <c r="AT90">
        <v>4.7816999999999998E-4</v>
      </c>
      <c r="AU90">
        <v>2.0771999999999999</v>
      </c>
      <c r="AV90">
        <v>9.7554E-4</v>
      </c>
    </row>
    <row r="91" spans="1:48" x14ac:dyDescent="0.2">
      <c r="X91" s="5">
        <f>AVERAGE(X87:X90)</f>
        <v>-9.1601750000000006</v>
      </c>
      <c r="Y91" s="5">
        <f>STDEV(X87:X90)</f>
        <v>1.6050207682976134E-2</v>
      </c>
      <c r="AA91" s="5">
        <f>AVERAGE(AA87:AA90)</f>
        <v>-4.1260999999999992</v>
      </c>
      <c r="AB91" s="5">
        <f>STDEV(AA87:AA90)</f>
        <v>5.7854645448745058E-2</v>
      </c>
      <c r="AE91" s="5">
        <f>AVERAGE(AE87:AE90)</f>
        <v>0.61205749999999992</v>
      </c>
      <c r="AF91" s="5">
        <f>STDEV(AE87:AE90)</f>
        <v>2.8401597813033964E-2</v>
      </c>
      <c r="AG91">
        <f>COUNT(AE87:AE90)</f>
        <v>4</v>
      </c>
    </row>
    <row r="92" spans="1:48" x14ac:dyDescent="0.2">
      <c r="X92" s="5"/>
      <c r="Y92" s="5"/>
      <c r="AA92" s="5"/>
      <c r="AB92" s="5"/>
      <c r="AE92" s="5"/>
      <c r="AF92" s="5"/>
    </row>
    <row r="93" spans="1:48" x14ac:dyDescent="0.2">
      <c r="A93">
        <v>56.4</v>
      </c>
      <c r="B93" t="s">
        <v>395</v>
      </c>
      <c r="C93" t="s">
        <v>155</v>
      </c>
      <c r="D93" t="s">
        <v>61</v>
      </c>
      <c r="E93" t="s">
        <v>158</v>
      </c>
      <c r="F93">
        <v>7.9109999999999996</v>
      </c>
      <c r="G93">
        <v>90.081400000000002</v>
      </c>
      <c r="H93">
        <v>600</v>
      </c>
      <c r="I93">
        <v>-0.47833999999999999</v>
      </c>
      <c r="J93">
        <v>4.7020999999999997</v>
      </c>
      <c r="K93">
        <v>-16.597200000000001</v>
      </c>
      <c r="L93">
        <v>900</v>
      </c>
      <c r="M93">
        <v>45.234000000000002</v>
      </c>
      <c r="N93">
        <v>5.7179000000000002</v>
      </c>
      <c r="O93" t="s">
        <v>159</v>
      </c>
      <c r="Q93" t="s">
        <v>166</v>
      </c>
      <c r="R93">
        <v>34108</v>
      </c>
      <c r="S93" t="s">
        <v>161</v>
      </c>
      <c r="T93">
        <v>106.05</v>
      </c>
      <c r="U93">
        <v>24.82</v>
      </c>
      <c r="V93">
        <v>-7.7</v>
      </c>
      <c r="W93">
        <v>-9.3439999999999994</v>
      </c>
      <c r="X93" t="s">
        <v>162</v>
      </c>
      <c r="Y93">
        <v>4.1492999999999999E-3</v>
      </c>
      <c r="Z93">
        <v>-4.3914</v>
      </c>
      <c r="AA93" t="s">
        <v>162</v>
      </c>
      <c r="AB93">
        <v>6.6969999999999998E-3</v>
      </c>
      <c r="AC93">
        <v>2.7324000000000002</v>
      </c>
      <c r="AD93">
        <v>6.8380999999999997E-2</v>
      </c>
      <c r="AE93">
        <v>0.59077999999999997</v>
      </c>
      <c r="AF93">
        <v>8.7504999999999996E-3</v>
      </c>
      <c r="AG93" t="s">
        <v>163</v>
      </c>
      <c r="AH93" t="s">
        <v>162</v>
      </c>
      <c r="AI93">
        <v>4.2718999999999996</v>
      </c>
      <c r="AJ93">
        <v>0.28745999999999999</v>
      </c>
      <c r="AK93">
        <v>0.14343</v>
      </c>
      <c r="AL93">
        <v>3.6455000000000001E-2</v>
      </c>
      <c r="AM93">
        <v>93.964600000000004</v>
      </c>
      <c r="AN93">
        <v>21.065200000000001</v>
      </c>
      <c r="AO93">
        <v>88.416499999999999</v>
      </c>
      <c r="AP93">
        <v>2.7054</v>
      </c>
      <c r="AQ93">
        <v>60</v>
      </c>
      <c r="AR93" t="s">
        <v>164</v>
      </c>
      <c r="AS93" s="2">
        <v>0.97346999999999995</v>
      </c>
      <c r="AT93" s="2">
        <v>5.1239000000000005E-4</v>
      </c>
      <c r="AU93" s="2">
        <v>2.0617999999999999</v>
      </c>
      <c r="AV93" s="2">
        <v>8.6941999999999998E-4</v>
      </c>
    </row>
    <row r="94" spans="1:48" x14ac:dyDescent="0.2">
      <c r="A94">
        <v>56.4</v>
      </c>
      <c r="B94" t="s">
        <v>395</v>
      </c>
      <c r="C94" t="s">
        <v>155</v>
      </c>
      <c r="D94" t="s">
        <v>62</v>
      </c>
      <c r="E94" t="s">
        <v>158</v>
      </c>
      <c r="F94">
        <v>7.9770000000000003</v>
      </c>
      <c r="G94">
        <v>89.9953</v>
      </c>
      <c r="H94">
        <v>600</v>
      </c>
      <c r="I94">
        <v>0.25158999999999998</v>
      </c>
      <c r="J94">
        <v>7.8208000000000002</v>
      </c>
      <c r="K94">
        <v>-15.305300000000001</v>
      </c>
      <c r="L94">
        <v>900</v>
      </c>
      <c r="M94">
        <v>46.640999999999998</v>
      </c>
      <c r="N94">
        <v>5.8468999999999998</v>
      </c>
      <c r="O94" t="s">
        <v>159</v>
      </c>
      <c r="Q94" t="s">
        <v>167</v>
      </c>
      <c r="R94">
        <v>34312</v>
      </c>
      <c r="S94" t="s">
        <v>161</v>
      </c>
      <c r="T94">
        <v>109.13</v>
      </c>
      <c r="U94">
        <v>26.28</v>
      </c>
      <c r="V94">
        <v>-27.1</v>
      </c>
      <c r="W94">
        <v>-9.3826000000000001</v>
      </c>
      <c r="X94" t="s">
        <v>162</v>
      </c>
      <c r="Y94">
        <v>5.0248000000000003E-3</v>
      </c>
      <c r="Z94">
        <v>-4.33</v>
      </c>
      <c r="AA94" t="s">
        <v>162</v>
      </c>
      <c r="AB94">
        <v>7.8621999999999997E-3</v>
      </c>
      <c r="AC94">
        <v>2.706</v>
      </c>
      <c r="AD94">
        <v>8.4772E-2</v>
      </c>
      <c r="AE94">
        <v>0.53673999999999999</v>
      </c>
      <c r="AF94">
        <v>1.052E-2</v>
      </c>
      <c r="AG94" t="s">
        <v>163</v>
      </c>
      <c r="AH94" t="s">
        <v>162</v>
      </c>
      <c r="AI94">
        <v>6.2586000000000004</v>
      </c>
      <c r="AJ94">
        <v>0.38053999999999999</v>
      </c>
      <c r="AK94">
        <v>1.9985999999999999</v>
      </c>
      <c r="AL94">
        <v>4.8204999999999998E-2</v>
      </c>
      <c r="AM94">
        <v>74.045900000000003</v>
      </c>
      <c r="AN94">
        <v>32.177500000000002</v>
      </c>
      <c r="AO94">
        <v>68.508700000000005</v>
      </c>
      <c r="AP94">
        <v>4.1314000000000002</v>
      </c>
      <c r="AQ94">
        <v>60</v>
      </c>
      <c r="AR94" t="s">
        <v>164</v>
      </c>
      <c r="AS94" s="2">
        <v>0.93889999999999996</v>
      </c>
      <c r="AT94" s="2">
        <v>6.1854E-4</v>
      </c>
      <c r="AU94" s="2">
        <v>2.1234999999999999</v>
      </c>
      <c r="AV94" s="2">
        <v>1.0206E-3</v>
      </c>
    </row>
    <row r="95" spans="1:48" s="3" customFormat="1" x14ac:dyDescent="0.2">
      <c r="A95">
        <v>56.4</v>
      </c>
      <c r="B95" t="s">
        <v>395</v>
      </c>
      <c r="C95" t="s">
        <v>156</v>
      </c>
      <c r="D95" t="s">
        <v>63</v>
      </c>
      <c r="E95" t="s">
        <v>219</v>
      </c>
      <c r="F95">
        <v>8.6720000000000006</v>
      </c>
      <c r="G95">
        <v>90.29</v>
      </c>
      <c r="H95">
        <v>600</v>
      </c>
      <c r="I95">
        <v>6.3841999999999999</v>
      </c>
      <c r="J95">
        <v>12.884</v>
      </c>
      <c r="K95">
        <v>-19.224799999999998</v>
      </c>
      <c r="L95">
        <v>1200</v>
      </c>
      <c r="M95">
        <v>59.075000000000003</v>
      </c>
      <c r="N95">
        <v>6.8121999999999998</v>
      </c>
      <c r="O95"/>
      <c r="P95"/>
      <c r="Q95" t="s">
        <v>248</v>
      </c>
      <c r="R95">
        <v>42581</v>
      </c>
      <c r="S95" t="s">
        <v>161</v>
      </c>
      <c r="T95">
        <v>120.33</v>
      </c>
      <c r="U95">
        <v>28.93</v>
      </c>
      <c r="V95">
        <v>-7.6</v>
      </c>
      <c r="W95">
        <v>-9.5213000000000001</v>
      </c>
      <c r="X95">
        <v>-9.5356000000000005</v>
      </c>
      <c r="Y95">
        <v>4.2785999999999996E-3</v>
      </c>
      <c r="Z95">
        <v>-3.9542999999999999</v>
      </c>
      <c r="AA95">
        <v>-3.9457</v>
      </c>
      <c r="AB95">
        <v>6.9683000000000002E-3</v>
      </c>
      <c r="AC95">
        <v>3.0226000000000002</v>
      </c>
      <c r="AD95">
        <v>6.8908999999999998E-2</v>
      </c>
      <c r="AE95">
        <v>0.62002999999999997</v>
      </c>
      <c r="AF95">
        <v>9.1226999999999992E-3</v>
      </c>
      <c r="AG95" t="s">
        <v>163</v>
      </c>
      <c r="AH95" t="s">
        <v>162</v>
      </c>
      <c r="AI95">
        <v>5.2466999999999997</v>
      </c>
      <c r="AJ95">
        <v>0.40417999999999998</v>
      </c>
      <c r="AK95">
        <v>0.23734</v>
      </c>
      <c r="AL95">
        <v>5.2055999999999998E-2</v>
      </c>
      <c r="AM95">
        <v>33.503399999999999</v>
      </c>
      <c r="AN95">
        <v>27.5687</v>
      </c>
      <c r="AO95">
        <v>27.5458</v>
      </c>
      <c r="AP95">
        <v>3.5392999999999999</v>
      </c>
      <c r="AQ95">
        <v>60</v>
      </c>
      <c r="AR95" t="s">
        <v>164</v>
      </c>
      <c r="AS95">
        <v>0.81952999999999998</v>
      </c>
      <c r="AT95">
        <v>5.2656999999999997E-4</v>
      </c>
      <c r="AU95">
        <v>2.5009000000000001</v>
      </c>
      <c r="AV95">
        <v>9.0454999999999995E-4</v>
      </c>
    </row>
    <row r="96" spans="1:48" s="3" customFormat="1" x14ac:dyDescent="0.2">
      <c r="A96">
        <v>56.4</v>
      </c>
      <c r="B96" t="s">
        <v>395</v>
      </c>
      <c r="C96" t="s">
        <v>156</v>
      </c>
      <c r="D96" t="s">
        <v>64</v>
      </c>
      <c r="E96" t="s">
        <v>219</v>
      </c>
      <c r="F96">
        <v>8.6300000000000008</v>
      </c>
      <c r="G96">
        <v>90.089200000000005</v>
      </c>
      <c r="H96">
        <v>600</v>
      </c>
      <c r="I96">
        <v>7.0895999999999999</v>
      </c>
      <c r="J96">
        <v>485.53300000000002</v>
      </c>
      <c r="K96">
        <v>-19.2104</v>
      </c>
      <c r="L96">
        <v>1200</v>
      </c>
      <c r="M96">
        <v>54.805999999999997</v>
      </c>
      <c r="N96">
        <v>6.3506</v>
      </c>
      <c r="O96"/>
      <c r="P96"/>
      <c r="Q96" t="s">
        <v>260</v>
      </c>
      <c r="R96">
        <v>42759</v>
      </c>
      <c r="S96" t="s">
        <v>161</v>
      </c>
      <c r="T96">
        <v>109.93</v>
      </c>
      <c r="U96">
        <v>27.65</v>
      </c>
      <c r="V96">
        <v>1.6</v>
      </c>
      <c r="W96">
        <v>-9.5593000000000004</v>
      </c>
      <c r="X96">
        <v>-9.5740999999999996</v>
      </c>
      <c r="Y96">
        <v>4.5177999999999998E-3</v>
      </c>
      <c r="Z96">
        <v>-4.2423000000000002</v>
      </c>
      <c r="AA96">
        <v>-4.0639000000000003</v>
      </c>
      <c r="AB96">
        <v>7.2335999999999998E-3</v>
      </c>
      <c r="AC96">
        <v>2.6936</v>
      </c>
      <c r="AD96">
        <v>7.2353000000000001E-2</v>
      </c>
      <c r="AE96">
        <v>0.62444999999999995</v>
      </c>
      <c r="AF96">
        <v>9.7557000000000008E-3</v>
      </c>
      <c r="AG96" t="s">
        <v>163</v>
      </c>
      <c r="AH96" t="s">
        <v>162</v>
      </c>
      <c r="AI96">
        <v>4.4557000000000002</v>
      </c>
      <c r="AJ96">
        <v>0.35387000000000002</v>
      </c>
      <c r="AK96">
        <v>2.8098000000000001E-2</v>
      </c>
      <c r="AL96">
        <v>4.5906000000000002E-2</v>
      </c>
      <c r="AM96">
        <v>20.924399999999999</v>
      </c>
      <c r="AN96">
        <v>26.487300000000001</v>
      </c>
      <c r="AO96">
        <v>15.664899999999999</v>
      </c>
      <c r="AP96">
        <v>3.4028</v>
      </c>
      <c r="AQ96">
        <v>60</v>
      </c>
      <c r="AR96" t="s">
        <v>164</v>
      </c>
      <c r="AS96">
        <v>0.77417000000000002</v>
      </c>
      <c r="AT96">
        <v>5.5893999999999996E-4</v>
      </c>
      <c r="AU96">
        <v>2.2113</v>
      </c>
      <c r="AV96">
        <v>9.3913000000000004E-4</v>
      </c>
    </row>
    <row r="97" spans="1:48" x14ac:dyDescent="0.2">
      <c r="X97" s="5">
        <f>AVERAGE(W93:W96)</f>
        <v>-9.4517999999999986</v>
      </c>
      <c r="Y97" s="5">
        <f>STDEV(W93:W96)</f>
        <v>0.10455617310007766</v>
      </c>
      <c r="AA97" s="5">
        <f>AVERAGE(Z93:Z96)</f>
        <v>-4.2294999999999998</v>
      </c>
      <c r="AB97" s="5">
        <f>STDEV(Z93:Z96)</f>
        <v>0.19340005170630128</v>
      </c>
      <c r="AE97" s="5">
        <f>AVERAGE(AE93:AE96)</f>
        <v>0.59299999999999997</v>
      </c>
      <c r="AF97" s="5">
        <f>STDEV(AE93:AE96)</f>
        <v>4.0372595490835925E-2</v>
      </c>
      <c r="AG97">
        <f>COUNT(AE93:AE96)</f>
        <v>4</v>
      </c>
    </row>
    <row r="98" spans="1:48" x14ac:dyDescent="0.2">
      <c r="X98" s="5"/>
      <c r="Y98" s="5"/>
      <c r="AA98" s="5"/>
      <c r="AB98" s="5"/>
      <c r="AE98" s="5"/>
      <c r="AF98" s="5"/>
    </row>
    <row r="99" spans="1:48" s="2" customFormat="1" x14ac:dyDescent="0.2">
      <c r="A99" s="2">
        <v>55.8</v>
      </c>
      <c r="B99" t="s">
        <v>395</v>
      </c>
      <c r="C99" s="2" t="s">
        <v>156</v>
      </c>
      <c r="D99" s="2" t="s">
        <v>110</v>
      </c>
      <c r="E99" s="2" t="s">
        <v>219</v>
      </c>
      <c r="F99" s="2">
        <v>9.3249999999999993</v>
      </c>
      <c r="G99" s="2">
        <v>89.991699999999994</v>
      </c>
      <c r="H99" s="2">
        <v>600</v>
      </c>
      <c r="I99" s="2">
        <v>2.2772999999999999</v>
      </c>
      <c r="J99" s="2">
        <v>12.5024</v>
      </c>
      <c r="K99" s="2">
        <v>-20.1873</v>
      </c>
      <c r="L99" s="2">
        <v>1200</v>
      </c>
      <c r="M99" s="2">
        <v>63.84</v>
      </c>
      <c r="N99" s="2">
        <v>6.8460999999999999</v>
      </c>
      <c r="Q99" s="2" t="s">
        <v>268</v>
      </c>
      <c r="R99" s="2">
        <v>42288</v>
      </c>
      <c r="S99" s="2" t="s">
        <v>161</v>
      </c>
      <c r="T99" s="2">
        <v>130.30000000000001</v>
      </c>
      <c r="U99" s="2">
        <v>32.18</v>
      </c>
      <c r="V99" s="2">
        <v>-4.5999999999999996</v>
      </c>
      <c r="W99" s="2">
        <v>-9.2042999999999999</v>
      </c>
      <c r="X99" s="2">
        <v>-9.2146000000000008</v>
      </c>
      <c r="Y99" s="2">
        <v>4.7938E-3</v>
      </c>
      <c r="Z99" s="2">
        <v>-4.5507999999999997</v>
      </c>
      <c r="AA99" s="2">
        <v>-4.5164</v>
      </c>
      <c r="AB99" s="2">
        <v>8.0271000000000006E-3</v>
      </c>
      <c r="AC99" s="2">
        <v>2.7372000000000001</v>
      </c>
      <c r="AD99" s="2">
        <v>5.8857E-2</v>
      </c>
      <c r="AE99" s="2">
        <v>0.63536999999999999</v>
      </c>
      <c r="AF99" s="2">
        <v>7.4815999999999997E-3</v>
      </c>
      <c r="AG99" s="2" t="s">
        <v>163</v>
      </c>
      <c r="AH99" s="2" t="s">
        <v>162</v>
      </c>
      <c r="AI99" s="2">
        <v>4.2645</v>
      </c>
      <c r="AJ99" s="2">
        <v>0.39298</v>
      </c>
      <c r="AK99" s="2">
        <v>0.45529999999999998</v>
      </c>
      <c r="AL99" s="2">
        <v>5.0040000000000001E-2</v>
      </c>
      <c r="AM99" s="2">
        <v>60.637</v>
      </c>
      <c r="AN99" s="2">
        <v>20.807200000000002</v>
      </c>
      <c r="AO99" s="2">
        <v>55.445799999999998</v>
      </c>
      <c r="AP99" s="2">
        <v>2.6718999999999999</v>
      </c>
      <c r="AQ99" s="2">
        <v>60</v>
      </c>
      <c r="AR99" s="2" t="s">
        <v>164</v>
      </c>
      <c r="AS99" s="2">
        <v>1.1007</v>
      </c>
      <c r="AT99" s="2">
        <v>5.9913999999999996E-4</v>
      </c>
      <c r="AU99" s="2">
        <v>1.9018999999999999</v>
      </c>
      <c r="AV99" s="2">
        <v>1.0424E-3</v>
      </c>
    </row>
    <row r="100" spans="1:48" s="2" customFormat="1" x14ac:dyDescent="0.2">
      <c r="A100" s="2">
        <v>55.8</v>
      </c>
      <c r="B100" t="s">
        <v>395</v>
      </c>
      <c r="C100" t="s">
        <v>156</v>
      </c>
      <c r="D100" s="2" t="s">
        <v>111</v>
      </c>
      <c r="E100" s="2" t="s">
        <v>219</v>
      </c>
      <c r="F100" s="2">
        <v>9.218</v>
      </c>
      <c r="G100" s="2">
        <v>90.314300000000003</v>
      </c>
      <c r="H100" s="2">
        <v>600</v>
      </c>
      <c r="I100" s="2">
        <v>6.8918999999999997</v>
      </c>
      <c r="J100" s="2">
        <v>13.353</v>
      </c>
      <c r="K100" s="2">
        <v>-19.1724</v>
      </c>
      <c r="L100" s="2">
        <v>1200</v>
      </c>
      <c r="M100" s="2">
        <v>62.195999999999998</v>
      </c>
      <c r="N100" s="2">
        <v>6.7472000000000003</v>
      </c>
      <c r="Q100" s="2" t="s">
        <v>289</v>
      </c>
      <c r="R100" s="2">
        <v>42588</v>
      </c>
      <c r="S100" s="2" t="s">
        <v>161</v>
      </c>
      <c r="T100" s="2">
        <v>126.07</v>
      </c>
      <c r="U100" s="2">
        <v>30.38</v>
      </c>
      <c r="V100" s="2">
        <v>7.1</v>
      </c>
      <c r="W100" s="2">
        <v>-9.2070000000000007</v>
      </c>
      <c r="X100" s="2">
        <v>-9.2173999999999996</v>
      </c>
      <c r="Y100" s="2">
        <v>3.9191E-3</v>
      </c>
      <c r="Z100" s="2">
        <v>-4.5461</v>
      </c>
      <c r="AA100" s="2">
        <v>-4.5216000000000003</v>
      </c>
      <c r="AB100" s="2">
        <v>6.6756999999999997E-3</v>
      </c>
      <c r="AC100" s="2">
        <v>2.7347999999999999</v>
      </c>
      <c r="AD100" s="2">
        <v>5.6216000000000002E-2</v>
      </c>
      <c r="AE100" s="2">
        <v>0.63044</v>
      </c>
      <c r="AF100" s="2">
        <v>7.4964999999999997E-3</v>
      </c>
      <c r="AG100" s="2" t="s">
        <v>163</v>
      </c>
      <c r="AH100" s="2" t="s">
        <v>162</v>
      </c>
      <c r="AI100" s="2">
        <v>3.9517000000000002</v>
      </c>
      <c r="AJ100" s="2">
        <v>0.30503999999999998</v>
      </c>
      <c r="AK100" s="2">
        <v>0.13428999999999999</v>
      </c>
      <c r="AL100" s="2">
        <v>3.9392999999999997E-2</v>
      </c>
      <c r="AM100" s="2">
        <v>30.409300000000002</v>
      </c>
      <c r="AN100" s="2">
        <v>13.2278</v>
      </c>
      <c r="AO100" s="2">
        <v>25.359300000000001</v>
      </c>
      <c r="AP100" s="2">
        <v>1.6998</v>
      </c>
      <c r="AQ100" s="2">
        <v>60</v>
      </c>
      <c r="AR100" s="2" t="s">
        <v>164</v>
      </c>
      <c r="AS100" s="2">
        <v>1.0984</v>
      </c>
      <c r="AT100" s="2">
        <v>4.8757E-4</v>
      </c>
      <c r="AU100" s="2">
        <v>1.9066000000000001</v>
      </c>
      <c r="AV100" s="2">
        <v>8.6678999999999999E-4</v>
      </c>
    </row>
    <row r="101" spans="1:48" s="2" customFormat="1" x14ac:dyDescent="0.2">
      <c r="A101" s="2">
        <v>55.8</v>
      </c>
      <c r="B101" t="s">
        <v>395</v>
      </c>
      <c r="C101" s="2" t="s">
        <v>156</v>
      </c>
      <c r="D101" s="2" t="s">
        <v>112</v>
      </c>
      <c r="E101" s="2" t="s">
        <v>219</v>
      </c>
      <c r="F101" s="2">
        <v>8.7309999999999999</v>
      </c>
      <c r="G101" s="2">
        <v>90.236500000000007</v>
      </c>
      <c r="H101" s="2">
        <v>600</v>
      </c>
      <c r="I101" s="2">
        <v>7.3521000000000001</v>
      </c>
      <c r="J101" s="2">
        <v>457.10809999999998</v>
      </c>
      <c r="K101" s="2">
        <v>-19.072600000000001</v>
      </c>
      <c r="L101" s="2">
        <v>1200</v>
      </c>
      <c r="M101" s="2">
        <v>53.155000000000001</v>
      </c>
      <c r="N101" s="2">
        <v>6.0880999999999998</v>
      </c>
      <c r="Q101" s="2" t="s">
        <v>297</v>
      </c>
      <c r="R101" s="2">
        <v>42766</v>
      </c>
      <c r="S101" s="2" t="s">
        <v>161</v>
      </c>
      <c r="T101" s="2">
        <v>107.19</v>
      </c>
      <c r="U101" s="2">
        <v>26.96</v>
      </c>
      <c r="V101" s="2">
        <v>-14</v>
      </c>
      <c r="W101" s="2">
        <v>-9.2475000000000005</v>
      </c>
      <c r="X101" s="2">
        <v>-9.2584</v>
      </c>
      <c r="Y101" s="2">
        <v>4.5729999999999998E-3</v>
      </c>
      <c r="Z101" s="2">
        <v>-4.8582999999999998</v>
      </c>
      <c r="AA101" s="2">
        <v>-4.6756000000000002</v>
      </c>
      <c r="AB101" s="2">
        <v>6.9439999999999997E-3</v>
      </c>
      <c r="AC101" s="2">
        <v>2.4184000000000001</v>
      </c>
      <c r="AD101" s="2">
        <v>7.0055000000000006E-2</v>
      </c>
      <c r="AE101" s="2">
        <v>0.67761000000000005</v>
      </c>
      <c r="AF101" s="2">
        <v>9.4081000000000008E-3</v>
      </c>
      <c r="AG101" s="2" t="s">
        <v>163</v>
      </c>
      <c r="AH101" s="2" t="s">
        <v>162</v>
      </c>
      <c r="AI101" s="2">
        <v>3.4428000000000001</v>
      </c>
      <c r="AJ101" s="2">
        <v>0.50953999999999999</v>
      </c>
      <c r="AK101" s="2">
        <v>0.25408999999999998</v>
      </c>
      <c r="AL101" s="2">
        <v>6.6128000000000006E-2</v>
      </c>
      <c r="AM101" s="2">
        <v>41.742699999999999</v>
      </c>
      <c r="AN101" s="2">
        <v>43.485100000000003</v>
      </c>
      <c r="AO101" s="2">
        <v>37.329799999999999</v>
      </c>
      <c r="AP101" s="2">
        <v>5.5910000000000002</v>
      </c>
      <c r="AQ101" s="2">
        <v>60</v>
      </c>
      <c r="AR101" s="2" t="s">
        <v>164</v>
      </c>
      <c r="AS101" s="2">
        <v>1.0498000000000001</v>
      </c>
      <c r="AT101" s="2">
        <v>5.6046999999999998E-4</v>
      </c>
      <c r="AU101" s="2">
        <v>1.5927</v>
      </c>
      <c r="AV101" s="2">
        <v>9.0131E-4</v>
      </c>
    </row>
    <row r="102" spans="1:48" x14ac:dyDescent="0.2">
      <c r="A102" s="2">
        <v>55.8</v>
      </c>
      <c r="B102" t="s">
        <v>395</v>
      </c>
      <c r="C102" s="2" t="s">
        <v>391</v>
      </c>
      <c r="D102" t="s">
        <v>114</v>
      </c>
      <c r="E102" t="s">
        <v>324</v>
      </c>
      <c r="F102">
        <v>6.141</v>
      </c>
      <c r="G102">
        <v>91.614800000000002</v>
      </c>
      <c r="H102">
        <v>600</v>
      </c>
      <c r="I102">
        <v>1.266</v>
      </c>
      <c r="J102">
        <v>10.3796</v>
      </c>
      <c r="K102">
        <v>-21.491</v>
      </c>
      <c r="L102">
        <v>1200</v>
      </c>
      <c r="M102">
        <v>43.692</v>
      </c>
      <c r="N102">
        <v>7.1147999999999998</v>
      </c>
      <c r="P102" t="s">
        <v>400</v>
      </c>
      <c r="Q102" t="s">
        <v>401</v>
      </c>
      <c r="R102">
        <v>106446</v>
      </c>
      <c r="S102" t="s">
        <v>402</v>
      </c>
      <c r="T102">
        <v>88.47</v>
      </c>
      <c r="U102">
        <v>20.94</v>
      </c>
      <c r="V102">
        <v>-18.2</v>
      </c>
      <c r="W102">
        <v>-9.1625999999999994</v>
      </c>
      <c r="X102">
        <v>-9.2103999999999999</v>
      </c>
      <c r="Y102">
        <v>4.2903000000000004E-3</v>
      </c>
      <c r="Z102">
        <v>-4.6516000000000002</v>
      </c>
      <c r="AA102">
        <v>-4.1003999999999996</v>
      </c>
      <c r="AB102">
        <v>6.1787999999999999E-3</v>
      </c>
      <c r="AC102">
        <v>2.5790999999999999</v>
      </c>
      <c r="AD102">
        <v>5.9950000000000003E-2</v>
      </c>
      <c r="AE102">
        <v>0.55278000000000005</v>
      </c>
      <c r="AF102">
        <v>6.3600000000000002E-3</v>
      </c>
      <c r="AG102" t="s">
        <v>163</v>
      </c>
      <c r="AH102" t="s">
        <v>162</v>
      </c>
      <c r="AI102">
        <v>3.7854000000000001</v>
      </c>
      <c r="AJ102">
        <v>0.32071</v>
      </c>
      <c r="AK102">
        <v>0.18007999999999999</v>
      </c>
      <c r="AL102">
        <v>3.3685E-2</v>
      </c>
      <c r="AM102">
        <v>41.968899999999998</v>
      </c>
      <c r="AN102">
        <v>18.4282</v>
      </c>
      <c r="AO102">
        <v>37.0351</v>
      </c>
      <c r="AP102">
        <v>1.9334</v>
      </c>
      <c r="AQ102">
        <v>90</v>
      </c>
      <c r="AR102" t="s">
        <v>164</v>
      </c>
    </row>
    <row r="103" spans="1:48" x14ac:dyDescent="0.2">
      <c r="A103" s="2">
        <v>55.8</v>
      </c>
      <c r="B103" t="s">
        <v>395</v>
      </c>
      <c r="C103" s="2" t="s">
        <v>391</v>
      </c>
      <c r="D103" t="s">
        <v>115</v>
      </c>
      <c r="E103" t="s">
        <v>324</v>
      </c>
      <c r="F103">
        <v>6.4089999999999998</v>
      </c>
      <c r="G103">
        <v>89.142899999999997</v>
      </c>
      <c r="H103">
        <v>600</v>
      </c>
      <c r="I103">
        <v>1.6484000000000001</v>
      </c>
      <c r="J103">
        <v>163.46250000000001</v>
      </c>
      <c r="K103">
        <v>-21.643599999999999</v>
      </c>
      <c r="L103">
        <v>1200</v>
      </c>
      <c r="M103">
        <v>42.37</v>
      </c>
      <c r="N103">
        <v>6.6109999999999998</v>
      </c>
      <c r="P103" t="s">
        <v>400</v>
      </c>
      <c r="Q103" t="s">
        <v>403</v>
      </c>
      <c r="R103">
        <v>106511</v>
      </c>
      <c r="S103" t="s">
        <v>402</v>
      </c>
      <c r="T103">
        <v>86.7</v>
      </c>
      <c r="U103">
        <v>20.43</v>
      </c>
      <c r="V103">
        <v>9.1999999999999993</v>
      </c>
      <c r="W103">
        <v>-9.1202000000000005</v>
      </c>
      <c r="X103">
        <v>-9.1675000000000004</v>
      </c>
      <c r="Y103">
        <v>4.7258999999999999E-3</v>
      </c>
      <c r="Z103">
        <v>-4.6207000000000003</v>
      </c>
      <c r="AA103">
        <v>-4.0900999999999996</v>
      </c>
      <c r="AB103">
        <v>7.2471000000000002E-3</v>
      </c>
      <c r="AC103">
        <v>2.6604999999999999</v>
      </c>
      <c r="AD103">
        <v>6.8311999999999998E-2</v>
      </c>
      <c r="AE103">
        <v>0.56118999999999997</v>
      </c>
      <c r="AF103">
        <v>7.2191E-3</v>
      </c>
      <c r="AG103" t="s">
        <v>163</v>
      </c>
      <c r="AH103" t="s">
        <v>162</v>
      </c>
      <c r="AI103">
        <v>3.7766000000000002</v>
      </c>
      <c r="AJ103">
        <v>0.35197000000000001</v>
      </c>
      <c r="AK103">
        <v>0.10922999999999999</v>
      </c>
      <c r="AL103">
        <v>3.7061999999999998E-2</v>
      </c>
      <c r="AM103">
        <v>41.066299999999998</v>
      </c>
      <c r="AN103">
        <v>24.4941</v>
      </c>
      <c r="AO103">
        <v>36.027999999999999</v>
      </c>
      <c r="AP103">
        <v>2.5695999999999999</v>
      </c>
      <c r="AQ103">
        <v>90</v>
      </c>
      <c r="AR103" t="s">
        <v>164</v>
      </c>
    </row>
    <row r="104" spans="1:48" s="2" customFormat="1" x14ac:dyDescent="0.2">
      <c r="A104" s="2">
        <v>55.8</v>
      </c>
      <c r="B104" s="2" t="s">
        <v>395</v>
      </c>
      <c r="C104" s="2" t="s">
        <v>156</v>
      </c>
      <c r="D104" s="2" t="s">
        <v>113</v>
      </c>
      <c r="E104" s="2" t="s">
        <v>219</v>
      </c>
      <c r="F104" s="2">
        <v>9.3520000000000003</v>
      </c>
      <c r="G104" s="2">
        <v>90.263400000000004</v>
      </c>
      <c r="H104" s="2">
        <v>600</v>
      </c>
      <c r="I104" s="2">
        <v>9.0420999999999996</v>
      </c>
      <c r="J104" s="2">
        <v>17.446200000000001</v>
      </c>
      <c r="K104" s="2">
        <v>-20.5502</v>
      </c>
      <c r="L104" s="2">
        <v>1200</v>
      </c>
      <c r="M104" s="2">
        <v>63.219000000000001</v>
      </c>
      <c r="N104" s="2">
        <v>6.7599</v>
      </c>
      <c r="Q104" s="2" t="s">
        <v>276</v>
      </c>
      <c r="R104" s="2">
        <v>42417</v>
      </c>
      <c r="S104" s="2" t="s">
        <v>161</v>
      </c>
      <c r="T104" s="2">
        <v>127.66</v>
      </c>
      <c r="U104" s="2">
        <v>32.090000000000003</v>
      </c>
      <c r="V104" s="2">
        <v>-1.4</v>
      </c>
      <c r="W104" s="2">
        <v>-9.2346000000000004</v>
      </c>
      <c r="X104" s="2">
        <v>-9.2453000000000003</v>
      </c>
      <c r="Y104" s="2">
        <v>1.1429E-2</v>
      </c>
      <c r="Z104" s="2">
        <v>-4.5834999999999999</v>
      </c>
      <c r="AA104" s="2">
        <v>-4.5918999999999999</v>
      </c>
      <c r="AB104" s="2">
        <v>2.1242E-2</v>
      </c>
      <c r="AC104" s="2">
        <v>2.5838000000000001</v>
      </c>
      <c r="AD104" s="2">
        <v>8.6801000000000003E-2</v>
      </c>
      <c r="AE104" s="2">
        <v>0.53925999999999996</v>
      </c>
      <c r="AF104" s="2">
        <v>9.8676000000000007E-3</v>
      </c>
      <c r="AG104" s="2" t="s">
        <v>163</v>
      </c>
      <c r="AH104" s="2" t="s">
        <v>162</v>
      </c>
      <c r="AI104" s="2">
        <v>3.7155999999999998</v>
      </c>
      <c r="AJ104" s="2">
        <v>0.40644999999999998</v>
      </c>
      <c r="AK104" s="2">
        <v>-2.5732000000000001E-2</v>
      </c>
      <c r="AL104" s="2">
        <v>4.9192E-2</v>
      </c>
      <c r="AM104" s="2">
        <v>34.148499999999999</v>
      </c>
      <c r="AN104" s="2">
        <v>26.944299999999998</v>
      </c>
      <c r="AO104" s="2">
        <v>29.185500000000001</v>
      </c>
      <c r="AP104" s="2">
        <v>3.4575</v>
      </c>
      <c r="AQ104" s="2">
        <v>60</v>
      </c>
      <c r="AR104" s="2" t="s">
        <v>277</v>
      </c>
      <c r="AS104" s="2">
        <v>1.0709</v>
      </c>
      <c r="AT104" s="2">
        <v>1.4794000000000001E-3</v>
      </c>
      <c r="AU104" s="2">
        <v>1.869</v>
      </c>
      <c r="AV104" s="2">
        <v>2.7601000000000001E-3</v>
      </c>
    </row>
    <row r="105" spans="1:48" x14ac:dyDescent="0.2">
      <c r="E105" s="7"/>
      <c r="F105" s="7"/>
      <c r="X105" s="5">
        <f>AVERAGE(X99:X104)</f>
        <v>-9.2189333333333341</v>
      </c>
      <c r="Y105" s="5">
        <f>STDEV(X99:X104)</f>
        <v>3.1597953520230697E-2</v>
      </c>
      <c r="AA105" s="5">
        <f>AVERAGE(AA99:AA104)</f>
        <v>-4.4159999999999995</v>
      </c>
      <c r="AB105" s="5">
        <f>STDEV(AA99:AA104)</f>
        <v>0.25509945511505921</v>
      </c>
      <c r="AE105" s="5">
        <f>AVERAGE(AE99:AE104)</f>
        <v>0.59944166666666665</v>
      </c>
      <c r="AF105" s="5">
        <f>STDEV(AE99:AE104)</f>
        <v>5.5900562221382608E-2</v>
      </c>
      <c r="AG105">
        <f>COUNT(AE99:AE104)</f>
        <v>6</v>
      </c>
    </row>
    <row r="106" spans="1:48" x14ac:dyDescent="0.2">
      <c r="E106" s="7"/>
      <c r="F106" s="7"/>
      <c r="X106" s="5"/>
      <c r="Y106" s="5"/>
      <c r="AA106" s="5"/>
      <c r="AB106" s="5"/>
      <c r="AE106" s="5"/>
      <c r="AF106" s="5"/>
    </row>
    <row r="107" spans="1:48" x14ac:dyDescent="0.2">
      <c r="A107">
        <v>55.8</v>
      </c>
      <c r="B107" t="s">
        <v>395</v>
      </c>
      <c r="C107" t="s">
        <v>391</v>
      </c>
      <c r="D107" t="s">
        <v>116</v>
      </c>
      <c r="E107" t="s">
        <v>324</v>
      </c>
      <c r="F107">
        <v>6.37</v>
      </c>
      <c r="G107">
        <v>88.929900000000004</v>
      </c>
      <c r="H107">
        <v>600</v>
      </c>
      <c r="I107">
        <v>1.2022999999999999</v>
      </c>
      <c r="J107">
        <v>36.254600000000003</v>
      </c>
      <c r="K107">
        <v>-21.7136</v>
      </c>
      <c r="L107">
        <v>1200</v>
      </c>
      <c r="M107">
        <v>44.789000000000001</v>
      </c>
      <c r="N107">
        <v>7.0312000000000001</v>
      </c>
      <c r="O107" t="s">
        <v>385</v>
      </c>
      <c r="P107" t="s">
        <v>400</v>
      </c>
      <c r="Q107" t="s">
        <v>404</v>
      </c>
      <c r="R107">
        <v>106304</v>
      </c>
      <c r="S107" t="s">
        <v>402</v>
      </c>
      <c r="T107">
        <v>89.62</v>
      </c>
      <c r="U107">
        <v>21.2</v>
      </c>
      <c r="V107">
        <v>2.7</v>
      </c>
      <c r="W107">
        <v>-9.1907999999999994</v>
      </c>
      <c r="X107">
        <v>-9.2388999999999992</v>
      </c>
      <c r="Y107">
        <v>4.8707000000000004E-3</v>
      </c>
      <c r="Z107">
        <v>-4.8204000000000002</v>
      </c>
      <c r="AA107">
        <v>-4.2576999999999998</v>
      </c>
      <c r="AB107">
        <v>3.5589999999999997E-2</v>
      </c>
      <c r="AC107">
        <v>2.3908999999999998</v>
      </c>
      <c r="AD107">
        <v>7.5120999999999993E-2</v>
      </c>
      <c r="AE107">
        <v>0.56520000000000004</v>
      </c>
      <c r="AF107">
        <v>7.1729999999999997E-3</v>
      </c>
      <c r="AG107" t="s">
        <v>163</v>
      </c>
      <c r="AH107" t="s">
        <v>162</v>
      </c>
      <c r="AI107">
        <v>3.3140999999999998</v>
      </c>
      <c r="AJ107">
        <v>0.28885</v>
      </c>
      <c r="AK107">
        <v>4.9591000000000003E-2</v>
      </c>
      <c r="AL107">
        <v>2.717E-2</v>
      </c>
      <c r="AM107">
        <v>47.8264</v>
      </c>
      <c r="AN107">
        <v>17.063400000000001</v>
      </c>
      <c r="AO107">
        <v>43.247599999999998</v>
      </c>
      <c r="AP107">
        <v>1.6621999999999999</v>
      </c>
      <c r="AQ107">
        <v>104</v>
      </c>
      <c r="AR107" t="s">
        <v>164</v>
      </c>
    </row>
    <row r="108" spans="1:48" x14ac:dyDescent="0.2">
      <c r="A108">
        <v>55.8</v>
      </c>
      <c r="B108" t="s">
        <v>395</v>
      </c>
      <c r="C108" t="s">
        <v>391</v>
      </c>
      <c r="D108" t="s">
        <v>117</v>
      </c>
      <c r="E108" t="s">
        <v>324</v>
      </c>
      <c r="F108">
        <v>6.47</v>
      </c>
      <c r="G108">
        <v>90.439400000000006</v>
      </c>
      <c r="H108">
        <v>600</v>
      </c>
      <c r="I108">
        <v>1.3298000000000001</v>
      </c>
      <c r="J108">
        <v>6.1734</v>
      </c>
      <c r="K108">
        <v>-21.631399999999999</v>
      </c>
      <c r="L108">
        <v>1200</v>
      </c>
      <c r="M108">
        <v>44.601999999999997</v>
      </c>
      <c r="N108">
        <v>6.8936999999999999</v>
      </c>
      <c r="P108" t="s">
        <v>400</v>
      </c>
      <c r="Q108" t="s">
        <v>405</v>
      </c>
      <c r="R108">
        <v>106313</v>
      </c>
      <c r="S108" t="s">
        <v>406</v>
      </c>
      <c r="T108" t="s">
        <v>162</v>
      </c>
      <c r="U108" t="s">
        <v>162</v>
      </c>
      <c r="V108">
        <v>-45.9</v>
      </c>
      <c r="W108">
        <v>-9.1823999999999995</v>
      </c>
      <c r="X108">
        <v>-9.2304999999999993</v>
      </c>
      <c r="Y108">
        <v>4.0391000000000003E-3</v>
      </c>
      <c r="Z108">
        <v>-4.9039000000000001</v>
      </c>
      <c r="AA108">
        <v>-4.3428000000000004</v>
      </c>
      <c r="AB108">
        <v>6.7609999999999996E-3</v>
      </c>
      <c r="AC108">
        <v>2.3094000000000001</v>
      </c>
      <c r="AD108">
        <v>6.4076999999999995E-2</v>
      </c>
      <c r="AE108">
        <v>0.56061000000000005</v>
      </c>
      <c r="AF108">
        <v>7.5928999999999996E-3</v>
      </c>
      <c r="AG108" t="s">
        <v>163</v>
      </c>
      <c r="AH108" t="s">
        <v>162</v>
      </c>
      <c r="AI108">
        <v>3.0506000000000002</v>
      </c>
      <c r="AJ108">
        <v>0.34721999999999997</v>
      </c>
      <c r="AK108">
        <v>-4.5569999999999999E-2</v>
      </c>
      <c r="AL108">
        <v>4.0096E-2</v>
      </c>
      <c r="AM108">
        <v>18.359300000000001</v>
      </c>
      <c r="AN108">
        <v>16.572299999999998</v>
      </c>
      <c r="AO108">
        <v>14.071</v>
      </c>
      <c r="AP108">
        <v>1.9057999999999999</v>
      </c>
      <c r="AQ108">
        <v>75</v>
      </c>
      <c r="AR108" t="s">
        <v>164</v>
      </c>
    </row>
    <row r="109" spans="1:48" x14ac:dyDescent="0.2">
      <c r="A109">
        <v>55.8</v>
      </c>
      <c r="B109" t="s">
        <v>395</v>
      </c>
      <c r="C109" t="s">
        <v>391</v>
      </c>
      <c r="D109" t="s">
        <v>119</v>
      </c>
      <c r="E109" t="s">
        <v>324</v>
      </c>
      <c r="F109">
        <v>6.8250000000000002</v>
      </c>
      <c r="G109">
        <v>89.321799999999996</v>
      </c>
      <c r="H109">
        <v>600</v>
      </c>
      <c r="I109">
        <v>1.9034</v>
      </c>
      <c r="J109">
        <v>97.245500000000007</v>
      </c>
      <c r="K109">
        <v>-21.619299999999999</v>
      </c>
      <c r="L109">
        <v>1200</v>
      </c>
      <c r="M109">
        <v>46.823999999999998</v>
      </c>
      <c r="N109">
        <v>6.8606999999999996</v>
      </c>
      <c r="O109" t="s">
        <v>386</v>
      </c>
      <c r="P109" t="s">
        <v>400</v>
      </c>
      <c r="Q109" t="s">
        <v>407</v>
      </c>
      <c r="R109">
        <v>106519</v>
      </c>
      <c r="S109" t="s">
        <v>402</v>
      </c>
      <c r="T109">
        <v>99.23</v>
      </c>
      <c r="U109">
        <v>22.56</v>
      </c>
      <c r="V109">
        <v>103.1</v>
      </c>
      <c r="W109">
        <v>-9.2292000000000005</v>
      </c>
      <c r="X109">
        <v>-9.2777999999999992</v>
      </c>
      <c r="Y109">
        <v>4.3768000000000001E-3</v>
      </c>
      <c r="Z109">
        <v>-4.7207999999999997</v>
      </c>
      <c r="AA109">
        <v>-4.1913999999999998</v>
      </c>
      <c r="AB109">
        <v>7.4974999999999998E-3</v>
      </c>
      <c r="AC109">
        <v>2.4449000000000001</v>
      </c>
      <c r="AD109">
        <v>7.3907E-2</v>
      </c>
      <c r="AE109">
        <v>0.55472999999999995</v>
      </c>
      <c r="AF109">
        <v>8.1189000000000001E-3</v>
      </c>
      <c r="AG109" t="s">
        <v>163</v>
      </c>
      <c r="AH109" t="s">
        <v>162</v>
      </c>
      <c r="AI109">
        <v>3.5739999999999998</v>
      </c>
      <c r="AJ109">
        <v>0.38804</v>
      </c>
      <c r="AK109">
        <v>0.10868999999999999</v>
      </c>
      <c r="AL109">
        <v>4.1214000000000001E-2</v>
      </c>
      <c r="AM109">
        <v>40.492699999999999</v>
      </c>
      <c r="AN109">
        <v>29.692799999999998</v>
      </c>
      <c r="AO109">
        <v>35.779899999999998</v>
      </c>
      <c r="AP109">
        <v>3.1166999999999998</v>
      </c>
      <c r="AQ109">
        <v>90</v>
      </c>
      <c r="AR109" t="s">
        <v>164</v>
      </c>
    </row>
    <row r="110" spans="1:48" x14ac:dyDescent="0.2">
      <c r="A110">
        <v>55.8</v>
      </c>
      <c r="B110" t="s">
        <v>395</v>
      </c>
      <c r="C110" t="s">
        <v>391</v>
      </c>
      <c r="D110" t="s">
        <v>118</v>
      </c>
      <c r="E110" t="s">
        <v>324</v>
      </c>
      <c r="F110">
        <v>6.141</v>
      </c>
      <c r="G110">
        <v>88.797600000000003</v>
      </c>
      <c r="H110">
        <v>600</v>
      </c>
      <c r="I110">
        <v>1.5847</v>
      </c>
      <c r="J110">
        <v>6.0458999999999996</v>
      </c>
      <c r="K110">
        <v>-21.579599999999999</v>
      </c>
      <c r="L110">
        <v>1200</v>
      </c>
      <c r="M110">
        <v>41.872999999999998</v>
      </c>
      <c r="N110">
        <v>6.8186</v>
      </c>
      <c r="P110" t="s">
        <v>400</v>
      </c>
      <c r="Q110" t="s">
        <v>408</v>
      </c>
      <c r="R110">
        <v>106454</v>
      </c>
      <c r="S110" t="s">
        <v>402</v>
      </c>
      <c r="T110">
        <v>85.29</v>
      </c>
      <c r="U110">
        <v>20.170000000000002</v>
      </c>
      <c r="V110">
        <v>19</v>
      </c>
      <c r="W110">
        <v>-9.2081</v>
      </c>
      <c r="X110">
        <v>-9.2563999999999993</v>
      </c>
      <c r="Y110">
        <v>4.0965000000000003E-3</v>
      </c>
      <c r="Z110">
        <v>-4.7375999999999996</v>
      </c>
      <c r="AA110">
        <v>-4.1879</v>
      </c>
      <c r="AB110">
        <v>6.7831000000000002E-3</v>
      </c>
      <c r="AC110">
        <v>2.4878</v>
      </c>
      <c r="AD110">
        <v>6.8931999999999993E-2</v>
      </c>
      <c r="AE110">
        <v>0.59489999999999998</v>
      </c>
      <c r="AF110">
        <v>7.4856999999999996E-3</v>
      </c>
      <c r="AG110" t="s">
        <v>163</v>
      </c>
      <c r="AH110" t="s">
        <v>162</v>
      </c>
      <c r="AI110">
        <v>3.6911</v>
      </c>
      <c r="AJ110">
        <v>0.30581000000000003</v>
      </c>
      <c r="AK110">
        <v>0.25907000000000002</v>
      </c>
      <c r="AL110">
        <v>3.2788999999999999E-2</v>
      </c>
      <c r="AM110">
        <v>51.8157</v>
      </c>
      <c r="AN110">
        <v>18.839400000000001</v>
      </c>
      <c r="AO110">
        <v>47.064300000000003</v>
      </c>
      <c r="AP110">
        <v>2.0110000000000001</v>
      </c>
      <c r="AQ110">
        <v>87</v>
      </c>
      <c r="AR110" t="s">
        <v>164</v>
      </c>
    </row>
    <row r="111" spans="1:48" x14ac:dyDescent="0.2">
      <c r="X111" s="5">
        <f>AVERAGE(X107:X110)</f>
        <v>-9.2508999999999997</v>
      </c>
      <c r="Y111" s="5">
        <f>STDEV(X107:X110)</f>
        <v>2.0928608808677782E-2</v>
      </c>
      <c r="AA111" s="5">
        <f>AVERAGE(AA107:AA110)</f>
        <v>-4.2449500000000002</v>
      </c>
      <c r="AB111" s="5">
        <f>STDEV(AA107:AA110)</f>
        <v>7.2708298471816146E-2</v>
      </c>
      <c r="AE111" s="5">
        <f>AVERAGE(AE107:AE110)</f>
        <v>0.56885999999999992</v>
      </c>
      <c r="AF111" s="5">
        <f>STDEV(AE107:AE110)</f>
        <v>1.7881057015735953E-2</v>
      </c>
      <c r="AG111">
        <f>COUNT(AE107:AE110)</f>
        <v>4</v>
      </c>
    </row>
    <row r="112" spans="1:48" x14ac:dyDescent="0.2">
      <c r="X112" s="5"/>
      <c r="Y112" s="5"/>
      <c r="AA112" s="5"/>
      <c r="AB112" s="5"/>
      <c r="AE112" s="5"/>
      <c r="AF112" s="5"/>
    </row>
    <row r="113" spans="1:48" x14ac:dyDescent="0.2">
      <c r="A113">
        <v>55.4</v>
      </c>
      <c r="B113" t="s">
        <v>395</v>
      </c>
      <c r="C113" t="s">
        <v>155</v>
      </c>
      <c r="D113" t="s">
        <v>65</v>
      </c>
      <c r="E113" t="s">
        <v>158</v>
      </c>
      <c r="F113">
        <v>7.8529999999999998</v>
      </c>
      <c r="G113">
        <v>90.196200000000005</v>
      </c>
      <c r="H113">
        <v>600</v>
      </c>
      <c r="I113">
        <v>-0.73846999999999996</v>
      </c>
      <c r="J113">
        <v>10.9536</v>
      </c>
      <c r="K113">
        <v>-15.0625</v>
      </c>
      <c r="L113">
        <v>900</v>
      </c>
      <c r="M113">
        <v>47.738</v>
      </c>
      <c r="N113">
        <v>6.0789999999999997</v>
      </c>
      <c r="O113" t="s">
        <v>159</v>
      </c>
      <c r="Q113" t="s">
        <v>168</v>
      </c>
      <c r="R113">
        <v>34094</v>
      </c>
      <c r="S113" t="s">
        <v>161</v>
      </c>
      <c r="T113">
        <v>111.6</v>
      </c>
      <c r="U113">
        <v>26.19</v>
      </c>
      <c r="V113">
        <v>-15.5</v>
      </c>
      <c r="W113">
        <v>-8.98</v>
      </c>
      <c r="X113" t="s">
        <v>162</v>
      </c>
      <c r="Y113">
        <v>4.5212999999999998E-3</v>
      </c>
      <c r="Z113">
        <v>-4.7584</v>
      </c>
      <c r="AA113" t="s">
        <v>162</v>
      </c>
      <c r="AB113">
        <v>7.7923999999999997E-3</v>
      </c>
      <c r="AC113">
        <v>2.7063999999999999</v>
      </c>
      <c r="AD113">
        <v>7.5143000000000001E-2</v>
      </c>
      <c r="AE113">
        <v>0.58225000000000005</v>
      </c>
      <c r="AF113">
        <v>9.6631000000000009E-3</v>
      </c>
      <c r="AG113" t="s">
        <v>163</v>
      </c>
      <c r="AH113" t="s">
        <v>162</v>
      </c>
      <c r="AI113">
        <v>3.4447999999999999</v>
      </c>
      <c r="AJ113">
        <v>0.39278999999999997</v>
      </c>
      <c r="AK113">
        <v>5.4281000000000003E-2</v>
      </c>
      <c r="AL113">
        <v>5.0160000000000003E-2</v>
      </c>
      <c r="AM113">
        <v>29.164899999999999</v>
      </c>
      <c r="AN113">
        <v>32.401400000000002</v>
      </c>
      <c r="AO113">
        <v>24.321400000000001</v>
      </c>
      <c r="AP113">
        <v>4.1626000000000003</v>
      </c>
      <c r="AQ113">
        <v>60</v>
      </c>
      <c r="AR113" t="s">
        <v>164</v>
      </c>
      <c r="AS113" s="2">
        <v>1.3067</v>
      </c>
      <c r="AT113" s="2">
        <v>5.6258999999999997E-4</v>
      </c>
      <c r="AU113" s="2">
        <v>1.6937</v>
      </c>
      <c r="AV113" s="2">
        <v>1.0118E-3</v>
      </c>
    </row>
    <row r="114" spans="1:48" x14ac:dyDescent="0.2">
      <c r="A114">
        <v>55.4</v>
      </c>
      <c r="B114" t="s">
        <v>395</v>
      </c>
      <c r="C114" t="s">
        <v>155</v>
      </c>
      <c r="D114" t="s">
        <v>66</v>
      </c>
      <c r="E114" t="s">
        <v>158</v>
      </c>
      <c r="F114">
        <v>8.1129999999999995</v>
      </c>
      <c r="G114">
        <v>90.087199999999996</v>
      </c>
      <c r="H114">
        <v>600</v>
      </c>
      <c r="I114">
        <v>-0.21129999999999999</v>
      </c>
      <c r="J114">
        <v>6.5418000000000003</v>
      </c>
      <c r="K114">
        <v>-15.225</v>
      </c>
      <c r="L114">
        <v>900</v>
      </c>
      <c r="M114">
        <v>49.393999999999998</v>
      </c>
      <c r="N114">
        <v>6.0883000000000003</v>
      </c>
      <c r="O114" t="s">
        <v>159</v>
      </c>
      <c r="Q114" t="s">
        <v>169</v>
      </c>
      <c r="R114">
        <v>34136</v>
      </c>
      <c r="S114" t="s">
        <v>161</v>
      </c>
      <c r="T114">
        <v>114.34</v>
      </c>
      <c r="U114">
        <v>27.3</v>
      </c>
      <c r="V114">
        <v>5.8</v>
      </c>
      <c r="W114">
        <v>-8.9672000000000001</v>
      </c>
      <c r="X114" t="s">
        <v>162</v>
      </c>
      <c r="Y114">
        <v>3.7144000000000001E-3</v>
      </c>
      <c r="Z114">
        <v>-4.8581000000000003</v>
      </c>
      <c r="AA114" t="s">
        <v>162</v>
      </c>
      <c r="AB114">
        <v>6.2481000000000004E-3</v>
      </c>
      <c r="AC114">
        <v>2.6267999999999998</v>
      </c>
      <c r="AD114">
        <v>6.5212000000000006E-2</v>
      </c>
      <c r="AE114">
        <v>0.59280999999999995</v>
      </c>
      <c r="AF114">
        <v>8.5286000000000008E-3</v>
      </c>
      <c r="AG114" t="s">
        <v>163</v>
      </c>
      <c r="AH114" t="s">
        <v>162</v>
      </c>
      <c r="AI114">
        <v>3.274</v>
      </c>
      <c r="AJ114">
        <v>0.30597000000000002</v>
      </c>
      <c r="AK114">
        <v>8.4201999999999999E-2</v>
      </c>
      <c r="AL114">
        <v>3.9169000000000002E-2</v>
      </c>
      <c r="AM114">
        <v>20.3919</v>
      </c>
      <c r="AN114">
        <v>19.316099999999999</v>
      </c>
      <c r="AO114">
        <v>15.7799</v>
      </c>
      <c r="AP114">
        <v>2.4824999999999999</v>
      </c>
      <c r="AQ114">
        <v>60</v>
      </c>
      <c r="AR114" t="s">
        <v>164</v>
      </c>
      <c r="AS114" s="2">
        <v>1.3156000000000001</v>
      </c>
      <c r="AT114" s="2">
        <v>4.5742999999999999E-4</v>
      </c>
      <c r="AU114" s="2">
        <v>1.5934999999999999</v>
      </c>
      <c r="AV114" s="2">
        <v>8.1107E-4</v>
      </c>
    </row>
    <row r="115" spans="1:48" s="3" customFormat="1" x14ac:dyDescent="0.2">
      <c r="A115">
        <v>55.4</v>
      </c>
      <c r="B115" t="s">
        <v>395</v>
      </c>
      <c r="C115" t="s">
        <v>156</v>
      </c>
      <c r="D115" t="s">
        <v>67</v>
      </c>
      <c r="E115" t="s">
        <v>219</v>
      </c>
      <c r="F115">
        <v>8.3550000000000004</v>
      </c>
      <c r="G115">
        <v>90.194800000000001</v>
      </c>
      <c r="H115">
        <v>600</v>
      </c>
      <c r="I115">
        <v>7.2001999999999997</v>
      </c>
      <c r="J115">
        <v>12.928800000000001</v>
      </c>
      <c r="K115">
        <v>-19.4498</v>
      </c>
      <c r="L115">
        <v>1200</v>
      </c>
      <c r="M115">
        <v>58.435000000000002</v>
      </c>
      <c r="N115">
        <v>6.9939999999999998</v>
      </c>
      <c r="O115"/>
      <c r="P115"/>
      <c r="Q115" t="s">
        <v>249</v>
      </c>
      <c r="R115">
        <v>42595</v>
      </c>
      <c r="S115" t="s">
        <v>161</v>
      </c>
      <c r="T115">
        <v>117.6</v>
      </c>
      <c r="U115">
        <v>28.59</v>
      </c>
      <c r="V115">
        <v>-0.3</v>
      </c>
      <c r="W115">
        <v>-9.1178000000000008</v>
      </c>
      <c r="X115">
        <v>-9.1271000000000004</v>
      </c>
      <c r="Y115">
        <v>3.5812000000000001E-3</v>
      </c>
      <c r="Z115">
        <v>-4.3989000000000003</v>
      </c>
      <c r="AA115">
        <v>-4.3692000000000002</v>
      </c>
      <c r="AB115">
        <v>7.9985000000000004E-3</v>
      </c>
      <c r="AC115">
        <v>2.9651999999999998</v>
      </c>
      <c r="AD115">
        <v>5.3816999999999997E-2</v>
      </c>
      <c r="AE115">
        <v>0.62114999999999998</v>
      </c>
      <c r="AF115">
        <v>7.0527000000000003E-3</v>
      </c>
      <c r="AG115" t="s">
        <v>163</v>
      </c>
      <c r="AH115" t="s">
        <v>162</v>
      </c>
      <c r="AI115">
        <v>4.1673</v>
      </c>
      <c r="AJ115">
        <v>0.33579999999999999</v>
      </c>
      <c r="AK115">
        <v>5.3194999999999999E-2</v>
      </c>
      <c r="AL115">
        <v>4.3340999999999998E-2</v>
      </c>
      <c r="AM115">
        <v>22.828299999999999</v>
      </c>
      <c r="AN115">
        <v>26.123999999999999</v>
      </c>
      <c r="AO115">
        <v>17.422999999999998</v>
      </c>
      <c r="AP115">
        <v>3.3553999999999999</v>
      </c>
      <c r="AQ115">
        <v>60</v>
      </c>
      <c r="AR115" t="s">
        <v>164</v>
      </c>
      <c r="AS115">
        <v>1.1878</v>
      </c>
      <c r="AT115">
        <v>4.3998000000000003E-4</v>
      </c>
      <c r="AU115">
        <v>2.0548000000000002</v>
      </c>
      <c r="AV115">
        <v>1.0382E-3</v>
      </c>
    </row>
    <row r="116" spans="1:48" s="3" customFormat="1" x14ac:dyDescent="0.2">
      <c r="A116">
        <v>55.4</v>
      </c>
      <c r="B116" t="s">
        <v>395</v>
      </c>
      <c r="C116" t="s">
        <v>156</v>
      </c>
      <c r="D116" t="s">
        <v>68</v>
      </c>
      <c r="E116" t="s">
        <v>219</v>
      </c>
      <c r="F116">
        <v>8.4320000000000004</v>
      </c>
      <c r="G116">
        <v>89.9833</v>
      </c>
      <c r="H116">
        <v>600</v>
      </c>
      <c r="I116">
        <v>7.0652999999999997</v>
      </c>
      <c r="J116">
        <v>436.90129999999999</v>
      </c>
      <c r="K116">
        <v>-19.132899999999999</v>
      </c>
      <c r="L116">
        <v>1200</v>
      </c>
      <c r="M116">
        <v>55.002000000000002</v>
      </c>
      <c r="N116">
        <v>6.5229999999999997</v>
      </c>
      <c r="O116"/>
      <c r="P116"/>
      <c r="Q116" t="s">
        <v>261</v>
      </c>
      <c r="R116">
        <v>42788</v>
      </c>
      <c r="S116" t="s">
        <v>161</v>
      </c>
      <c r="T116">
        <v>111.16</v>
      </c>
      <c r="U116">
        <v>27.99</v>
      </c>
      <c r="V116">
        <v>10.9</v>
      </c>
      <c r="W116">
        <v>-9.1228999999999996</v>
      </c>
      <c r="X116">
        <v>-9.1321999999999992</v>
      </c>
      <c r="Y116">
        <v>4.0515999999999998E-3</v>
      </c>
      <c r="Z116">
        <v>-4.7161999999999997</v>
      </c>
      <c r="AA116">
        <v>-4.5250000000000004</v>
      </c>
      <c r="AB116">
        <v>7.9480999999999996E-3</v>
      </c>
      <c r="AC116">
        <v>2.6286</v>
      </c>
      <c r="AD116">
        <v>7.7993999999999994E-2</v>
      </c>
      <c r="AE116">
        <v>0.61507999999999996</v>
      </c>
      <c r="AF116">
        <v>1.0237E-2</v>
      </c>
      <c r="AG116" t="s">
        <v>163</v>
      </c>
      <c r="AH116" t="s">
        <v>162</v>
      </c>
      <c r="AI116">
        <v>3.6705000000000001</v>
      </c>
      <c r="AJ116">
        <v>0.36115999999999998</v>
      </c>
      <c r="AK116">
        <v>0.19519</v>
      </c>
      <c r="AL116">
        <v>4.7434999999999998E-2</v>
      </c>
      <c r="AM116">
        <v>44.1995</v>
      </c>
      <c r="AN116">
        <v>25.6523</v>
      </c>
      <c r="AO116">
        <v>39.348199999999999</v>
      </c>
      <c r="AP116">
        <v>3.2972999999999999</v>
      </c>
      <c r="AQ116">
        <v>60</v>
      </c>
      <c r="AR116" t="s">
        <v>164</v>
      </c>
      <c r="AS116">
        <v>1.1725000000000001</v>
      </c>
      <c r="AT116">
        <v>5.0290000000000003E-4</v>
      </c>
      <c r="AU116">
        <v>1.7358</v>
      </c>
      <c r="AV116">
        <v>1.0318E-3</v>
      </c>
    </row>
    <row r="117" spans="1:48" x14ac:dyDescent="0.2">
      <c r="X117" s="5">
        <f>AVERAGE(W113:W116)</f>
        <v>-9.0469750000000015</v>
      </c>
      <c r="Y117" s="5">
        <f>STDEV(W113:W116)</f>
        <v>8.4912675732189677E-2</v>
      </c>
      <c r="AA117" s="5">
        <f>AVERAGE(Z113:Z116)</f>
        <v>-4.6829000000000001</v>
      </c>
      <c r="AB117" s="5">
        <f>STDEV(Z113:Z116)</f>
        <v>0.19846089455272203</v>
      </c>
      <c r="AE117" s="5">
        <f>AVERAGE(AE113:AE116)</f>
        <v>0.60282249999999993</v>
      </c>
      <c r="AF117" s="5">
        <f>STDEV(AE113:AE116)</f>
        <v>1.8345039974518067E-2</v>
      </c>
      <c r="AG117">
        <f>COUNT(AE113:AE116)</f>
        <v>4</v>
      </c>
    </row>
    <row r="118" spans="1:48" x14ac:dyDescent="0.2">
      <c r="X118" s="5"/>
      <c r="Y118" s="5"/>
      <c r="AA118" s="5"/>
      <c r="AB118" s="5"/>
      <c r="AE118" s="5"/>
      <c r="AF118" s="5"/>
    </row>
    <row r="119" spans="1:48" x14ac:dyDescent="0.2">
      <c r="X119" s="5"/>
      <c r="Y119" s="5"/>
      <c r="AA119" s="5"/>
      <c r="AB119" s="5"/>
      <c r="AE119" s="5"/>
      <c r="AF119" s="5"/>
    </row>
    <row r="120" spans="1:48" x14ac:dyDescent="0.2">
      <c r="A120">
        <v>55</v>
      </c>
      <c r="B120" t="s">
        <v>395</v>
      </c>
      <c r="C120" t="s">
        <v>156</v>
      </c>
      <c r="D120" t="s">
        <v>69</v>
      </c>
      <c r="E120" t="s">
        <v>219</v>
      </c>
      <c r="F120">
        <v>8.4269999999999996</v>
      </c>
      <c r="G120">
        <v>90.159899999999993</v>
      </c>
      <c r="H120">
        <v>600</v>
      </c>
      <c r="I120">
        <v>4.1932999999999998</v>
      </c>
      <c r="J120">
        <v>13.654299999999999</v>
      </c>
      <c r="K120">
        <v>-20.130299999999998</v>
      </c>
      <c r="L120">
        <v>1200</v>
      </c>
      <c r="M120">
        <v>58.747</v>
      </c>
      <c r="N120">
        <v>6.9713000000000003</v>
      </c>
      <c r="Q120" t="s">
        <v>226</v>
      </c>
      <c r="R120">
        <v>42295</v>
      </c>
      <c r="S120" t="s">
        <v>161</v>
      </c>
      <c r="T120">
        <v>119.98</v>
      </c>
      <c r="U120">
        <v>29.53</v>
      </c>
      <c r="V120">
        <v>19.3</v>
      </c>
      <c r="W120">
        <v>-9.6310000000000002</v>
      </c>
      <c r="X120">
        <v>-9.6466999999999992</v>
      </c>
      <c r="Y120">
        <v>5.9138000000000003E-3</v>
      </c>
      <c r="Z120">
        <v>-4.8064</v>
      </c>
      <c r="AA120">
        <v>-4.7710999999999997</v>
      </c>
      <c r="AB120">
        <v>8.7398000000000007E-3</v>
      </c>
      <c r="AC120">
        <v>2.0346000000000002</v>
      </c>
      <c r="AD120">
        <v>8.4794999999999995E-2</v>
      </c>
      <c r="AE120">
        <v>0.61460999999999999</v>
      </c>
      <c r="AF120">
        <v>1.0182999999999999E-2</v>
      </c>
      <c r="AG120" t="s">
        <v>163</v>
      </c>
      <c r="AH120" t="s">
        <v>162</v>
      </c>
      <c r="AI120">
        <v>3.6211000000000002</v>
      </c>
      <c r="AJ120">
        <v>0.49735000000000001</v>
      </c>
      <c r="AK120">
        <v>0.32940000000000003</v>
      </c>
      <c r="AL120">
        <v>6.2668000000000001E-2</v>
      </c>
      <c r="AM120">
        <v>47.873100000000001</v>
      </c>
      <c r="AN120">
        <v>35.386699999999998</v>
      </c>
      <c r="AO120">
        <v>43.730800000000002</v>
      </c>
      <c r="AP120">
        <v>4.5483000000000002</v>
      </c>
      <c r="AQ120">
        <v>60</v>
      </c>
      <c r="AR120" t="s">
        <v>164</v>
      </c>
      <c r="AS120">
        <v>0.68776000000000004</v>
      </c>
      <c r="AT120">
        <v>7.4010000000000005E-4</v>
      </c>
      <c r="AU120">
        <v>1.6438999999999999</v>
      </c>
      <c r="AV120">
        <v>1.1352000000000001E-3</v>
      </c>
    </row>
    <row r="121" spans="1:48" s="3" customFormat="1" x14ac:dyDescent="0.2">
      <c r="A121">
        <v>55</v>
      </c>
      <c r="B121" t="s">
        <v>395</v>
      </c>
      <c r="C121" t="s">
        <v>156</v>
      </c>
      <c r="D121" t="s">
        <v>70</v>
      </c>
      <c r="E121" t="s">
        <v>219</v>
      </c>
      <c r="F121">
        <v>8.6340000000000003</v>
      </c>
      <c r="G121">
        <v>90.277699999999996</v>
      </c>
      <c r="H121">
        <v>600</v>
      </c>
      <c r="I121">
        <v>7.4776999999999996</v>
      </c>
      <c r="J121">
        <v>14.4063</v>
      </c>
      <c r="K121">
        <v>-19.353200000000001</v>
      </c>
      <c r="L121">
        <v>1200</v>
      </c>
      <c r="M121">
        <v>60.683</v>
      </c>
      <c r="N121">
        <v>7.0284000000000004</v>
      </c>
      <c r="O121"/>
      <c r="P121"/>
      <c r="Q121" t="s">
        <v>250</v>
      </c>
      <c r="R121">
        <v>42602</v>
      </c>
      <c r="S121" t="s">
        <v>161</v>
      </c>
      <c r="T121">
        <v>127.13</v>
      </c>
      <c r="U121">
        <v>30.12</v>
      </c>
      <c r="V121">
        <v>16.899999999999999</v>
      </c>
      <c r="W121">
        <v>-9.6251999999999995</v>
      </c>
      <c r="X121">
        <v>-9.6408000000000005</v>
      </c>
      <c r="Y121">
        <v>4.8186000000000001E-3</v>
      </c>
      <c r="Z121">
        <v>-4.8484999999999996</v>
      </c>
      <c r="AA121">
        <v>-4.8056999999999999</v>
      </c>
      <c r="AB121">
        <v>7.9798999999999998E-3</v>
      </c>
      <c r="AC121">
        <v>2.024</v>
      </c>
      <c r="AD121">
        <v>7.2665999999999994E-2</v>
      </c>
      <c r="AE121">
        <v>0.64334000000000002</v>
      </c>
      <c r="AF121">
        <v>9.4366999999999993E-3</v>
      </c>
      <c r="AG121" t="s">
        <v>163</v>
      </c>
      <c r="AH121" t="s">
        <v>162</v>
      </c>
      <c r="AI121">
        <v>3.3456999999999999</v>
      </c>
      <c r="AJ121">
        <v>0.36556</v>
      </c>
      <c r="AK121">
        <v>0.13943</v>
      </c>
      <c r="AL121">
        <v>4.7348000000000001E-2</v>
      </c>
      <c r="AM121">
        <v>25.241499999999998</v>
      </c>
      <c r="AN121">
        <v>28.207699999999999</v>
      </c>
      <c r="AO121">
        <v>21.269500000000001</v>
      </c>
      <c r="AP121">
        <v>3.6280999999999999</v>
      </c>
      <c r="AQ121">
        <v>60</v>
      </c>
      <c r="AR121" t="s">
        <v>164</v>
      </c>
      <c r="AS121">
        <v>0.69181999999999999</v>
      </c>
      <c r="AT121">
        <v>5.8339999999999998E-4</v>
      </c>
      <c r="AU121">
        <v>1.6015999999999999</v>
      </c>
      <c r="AV121">
        <v>1.0355E-3</v>
      </c>
    </row>
    <row r="122" spans="1:48" s="3" customFormat="1" x14ac:dyDescent="0.2">
      <c r="A122">
        <v>55</v>
      </c>
      <c r="B122" t="s">
        <v>395</v>
      </c>
      <c r="C122" t="s">
        <v>156</v>
      </c>
      <c r="D122" t="s">
        <v>71</v>
      </c>
      <c r="E122" t="s">
        <v>219</v>
      </c>
      <c r="F122">
        <v>8.4459999999999997</v>
      </c>
      <c r="G122">
        <v>90.240600000000001</v>
      </c>
      <c r="H122">
        <v>600</v>
      </c>
      <c r="I122">
        <v>7.9</v>
      </c>
      <c r="J122">
        <v>422.24700000000001</v>
      </c>
      <c r="K122">
        <v>-18.943000000000001</v>
      </c>
      <c r="L122">
        <v>1200</v>
      </c>
      <c r="M122">
        <v>55.442</v>
      </c>
      <c r="N122">
        <v>6.5643000000000002</v>
      </c>
      <c r="O122"/>
      <c r="P122"/>
      <c r="Q122" t="s">
        <v>262</v>
      </c>
      <c r="R122">
        <v>42795</v>
      </c>
      <c r="S122" t="s">
        <v>161</v>
      </c>
      <c r="T122">
        <v>112.93</v>
      </c>
      <c r="U122">
        <v>28.07</v>
      </c>
      <c r="V122">
        <v>17</v>
      </c>
      <c r="W122">
        <v>-9.6432000000000002</v>
      </c>
      <c r="X122">
        <v>-9.6591000000000005</v>
      </c>
      <c r="Y122">
        <v>4.6711000000000001E-3</v>
      </c>
      <c r="Z122">
        <v>-5.1109</v>
      </c>
      <c r="AA122">
        <v>-4.9177</v>
      </c>
      <c r="AB122">
        <v>8.0394999999999998E-3</v>
      </c>
      <c r="AC122">
        <v>1.69</v>
      </c>
      <c r="AD122">
        <v>6.8958000000000005E-2</v>
      </c>
      <c r="AE122">
        <v>0.59314999999999996</v>
      </c>
      <c r="AF122">
        <v>9.1020000000000007E-3</v>
      </c>
      <c r="AG122" t="s">
        <v>163</v>
      </c>
      <c r="AH122" t="s">
        <v>162</v>
      </c>
      <c r="AI122">
        <v>2.5775999999999999</v>
      </c>
      <c r="AJ122">
        <v>0.43994</v>
      </c>
      <c r="AK122">
        <v>-9.9439E-2</v>
      </c>
      <c r="AL122">
        <v>5.7055000000000002E-2</v>
      </c>
      <c r="AM122">
        <v>14.7163</v>
      </c>
      <c r="AN122">
        <v>29.5137</v>
      </c>
      <c r="AO122">
        <v>11.3361</v>
      </c>
      <c r="AP122">
        <v>3.7980999999999998</v>
      </c>
      <c r="AQ122">
        <v>60</v>
      </c>
      <c r="AR122" t="s">
        <v>164</v>
      </c>
      <c r="AS122">
        <v>0.66622999999999999</v>
      </c>
      <c r="AT122">
        <v>5.7353000000000005E-4</v>
      </c>
      <c r="AU122">
        <v>1.3378000000000001</v>
      </c>
      <c r="AV122">
        <v>1.0434999999999999E-3</v>
      </c>
    </row>
    <row r="123" spans="1:48" s="4" customFormat="1" x14ac:dyDescent="0.2">
      <c r="A123">
        <v>55</v>
      </c>
      <c r="B123" t="s">
        <v>395</v>
      </c>
      <c r="C123" t="s">
        <v>156</v>
      </c>
      <c r="D123" s="4" t="s">
        <v>72</v>
      </c>
      <c r="E123" s="4" t="s">
        <v>219</v>
      </c>
      <c r="F123" s="4">
        <v>8.593</v>
      </c>
      <c r="G123" s="4">
        <v>90.030299999999997</v>
      </c>
      <c r="H123" s="4">
        <v>600</v>
      </c>
      <c r="I123" s="4">
        <v>1.9197</v>
      </c>
      <c r="J123" s="4">
        <v>11.947100000000001</v>
      </c>
      <c r="K123" s="4">
        <v>-19.231200000000001</v>
      </c>
      <c r="L123" s="4">
        <v>1200</v>
      </c>
      <c r="M123" s="4">
        <v>60.191000000000003</v>
      </c>
      <c r="N123" s="4">
        <v>7.0046999999999997</v>
      </c>
      <c r="Q123" s="4" t="s">
        <v>235</v>
      </c>
      <c r="R123" s="4">
        <v>42424</v>
      </c>
      <c r="S123" s="4" t="s">
        <v>161</v>
      </c>
      <c r="T123" s="4">
        <v>122.1</v>
      </c>
      <c r="U123" s="4">
        <v>30.64</v>
      </c>
      <c r="V123" s="4">
        <v>5.3</v>
      </c>
      <c r="W123" s="4">
        <v>-9.6696000000000009</v>
      </c>
      <c r="X123" s="4">
        <v>-9.6858000000000004</v>
      </c>
      <c r="Y123" s="4">
        <v>5.3087000000000002E-2</v>
      </c>
      <c r="Z123" s="4">
        <v>-4.8247</v>
      </c>
      <c r="AA123" s="4">
        <v>-4.8295000000000003</v>
      </c>
      <c r="AB123" s="4">
        <v>0.10858</v>
      </c>
      <c r="AC123" s="4">
        <v>1.9333</v>
      </c>
      <c r="AD123" s="4">
        <v>0.26628000000000002</v>
      </c>
      <c r="AE123" s="4">
        <v>0.56706999999999996</v>
      </c>
      <c r="AF123" s="4">
        <v>1.6437E-2</v>
      </c>
      <c r="AG123" s="4" t="s">
        <v>163</v>
      </c>
      <c r="AH123" s="4" t="s">
        <v>162</v>
      </c>
      <c r="AI123" s="4">
        <v>3.3712</v>
      </c>
      <c r="AJ123" s="4">
        <v>0.79923</v>
      </c>
      <c r="AK123" s="4">
        <v>0.11723</v>
      </c>
      <c r="AL123" s="4">
        <v>7.8828999999999996E-2</v>
      </c>
      <c r="AM123" s="4">
        <v>54.762999999999998</v>
      </c>
      <c r="AN123" s="4">
        <v>96.319500000000005</v>
      </c>
      <c r="AO123" s="4">
        <v>50.650399999999998</v>
      </c>
      <c r="AP123" s="4">
        <v>12.355399999999999</v>
      </c>
      <c r="AQ123" s="4">
        <v>60</v>
      </c>
      <c r="AR123" s="4" t="s">
        <v>236</v>
      </c>
      <c r="AS123" s="4">
        <v>0.65054999999999996</v>
      </c>
      <c r="AT123" s="4">
        <v>6.9411999999999998E-3</v>
      </c>
      <c r="AU123" s="4">
        <v>1.6254</v>
      </c>
      <c r="AV123" s="4">
        <v>1.4108000000000001E-2</v>
      </c>
    </row>
    <row r="124" spans="1:48" x14ac:dyDescent="0.2">
      <c r="X124" s="5">
        <f>AVERAGE(X120:X122)</f>
        <v>-9.6488666666666685</v>
      </c>
      <c r="Y124" s="5">
        <f>STDEV(X120:X122)</f>
        <v>9.3404139808327558E-3</v>
      </c>
      <c r="AA124" s="5">
        <f>AVERAGE(AA120:AA122)</f>
        <v>-4.8314999999999992</v>
      </c>
      <c r="AB124" s="5">
        <f>STDEV(AA120:AA122)</f>
        <v>7.6629759232298381E-2</v>
      </c>
      <c r="AE124" s="5">
        <f>AVERAGE(AE120:AE122)</f>
        <v>0.61703333333333343</v>
      </c>
      <c r="AF124" s="5">
        <f>STDEV(AE120:AE122)</f>
        <v>2.5182601798331622E-2</v>
      </c>
      <c r="AG124">
        <f>COUNT(AE120:AE122)</f>
        <v>3</v>
      </c>
    </row>
    <row r="125" spans="1:48" x14ac:dyDescent="0.2">
      <c r="X125" s="5"/>
      <c r="Y125" s="5"/>
      <c r="AA125" s="5"/>
      <c r="AB125" s="5"/>
      <c r="AE125" s="5"/>
      <c r="AF125" s="5"/>
    </row>
    <row r="126" spans="1:48" x14ac:dyDescent="0.2">
      <c r="A126">
        <v>54.7</v>
      </c>
      <c r="B126" t="s">
        <v>395</v>
      </c>
      <c r="C126" t="s">
        <v>157</v>
      </c>
      <c r="D126" t="s">
        <v>148</v>
      </c>
      <c r="E126" t="s">
        <v>303</v>
      </c>
      <c r="F126">
        <v>8.2140000000000004</v>
      </c>
      <c r="G126">
        <v>89.279499999999999</v>
      </c>
      <c r="H126">
        <v>600</v>
      </c>
      <c r="I126">
        <v>-2.5838999999999999</v>
      </c>
      <c r="J126">
        <v>79.186099999999996</v>
      </c>
      <c r="K126">
        <v>-21.753699999999998</v>
      </c>
      <c r="L126">
        <v>1200</v>
      </c>
      <c r="M126">
        <v>34.465000000000003</v>
      </c>
      <c r="N126">
        <v>4.1959</v>
      </c>
      <c r="O126" t="s">
        <v>304</v>
      </c>
      <c r="P126" t="s">
        <v>305</v>
      </c>
      <c r="Q126" t="s">
        <v>306</v>
      </c>
      <c r="R126">
        <v>70697</v>
      </c>
      <c r="S126" t="s">
        <v>307</v>
      </c>
      <c r="T126">
        <v>70.94</v>
      </c>
      <c r="U126">
        <v>17.13</v>
      </c>
      <c r="V126">
        <v>-17.899999999999999</v>
      </c>
      <c r="W126">
        <v>-11.6229</v>
      </c>
      <c r="X126">
        <v>-11.6972</v>
      </c>
      <c r="Y126">
        <v>4.1244000000000003E-3</v>
      </c>
      <c r="Z126">
        <v>-10.1547</v>
      </c>
      <c r="AA126">
        <v>-9.6614000000000004</v>
      </c>
      <c r="AB126">
        <v>6.0711999999999997E-3</v>
      </c>
      <c r="AC126">
        <v>-5.5330000000000004</v>
      </c>
      <c r="AD126">
        <v>5.7763000000000002E-2</v>
      </c>
      <c r="AE126">
        <v>0.46143000000000001</v>
      </c>
      <c r="AF126">
        <v>7.3505999999999997E-3</v>
      </c>
      <c r="AG126" t="s">
        <v>163</v>
      </c>
      <c r="AH126" t="s">
        <v>162</v>
      </c>
      <c r="AI126">
        <v>-6.9767000000000001</v>
      </c>
      <c r="AJ126">
        <v>0.31419999999999998</v>
      </c>
      <c r="AK126">
        <v>0.48862</v>
      </c>
      <c r="AL126">
        <v>4.0985000000000001E-2</v>
      </c>
      <c r="AM126">
        <v>196.5472</v>
      </c>
      <c r="AN126">
        <v>21.7042</v>
      </c>
      <c r="AO126">
        <v>207.15539999999999</v>
      </c>
      <c r="AP126">
        <v>2.8269000000000002</v>
      </c>
      <c r="AQ126">
        <v>60</v>
      </c>
      <c r="AR126" t="s">
        <v>308</v>
      </c>
    </row>
    <row r="127" spans="1:48" x14ac:dyDescent="0.2">
      <c r="A127">
        <v>54.7</v>
      </c>
      <c r="B127" t="s">
        <v>395</v>
      </c>
      <c r="C127" t="s">
        <v>157</v>
      </c>
      <c r="D127" t="s">
        <v>149</v>
      </c>
      <c r="E127" t="s">
        <v>309</v>
      </c>
      <c r="F127">
        <v>8.3879999999999999</v>
      </c>
      <c r="G127">
        <v>89.990600000000001</v>
      </c>
      <c r="H127">
        <v>600</v>
      </c>
      <c r="I127">
        <v>-5.3937999999999997</v>
      </c>
      <c r="J127">
        <v>8.9215999999999998</v>
      </c>
      <c r="K127">
        <v>-22.3551</v>
      </c>
      <c r="L127">
        <v>1200</v>
      </c>
      <c r="M127">
        <v>35.9</v>
      </c>
      <c r="N127">
        <v>4.2798999999999996</v>
      </c>
      <c r="O127" t="s">
        <v>304</v>
      </c>
      <c r="P127" t="s">
        <v>305</v>
      </c>
      <c r="Q127" t="s">
        <v>312</v>
      </c>
      <c r="R127">
        <v>70732</v>
      </c>
      <c r="S127" t="s">
        <v>307</v>
      </c>
      <c r="T127">
        <v>72.88</v>
      </c>
      <c r="U127">
        <v>17.559999999999999</v>
      </c>
      <c r="V127">
        <v>-42.2</v>
      </c>
      <c r="W127">
        <v>-11.69</v>
      </c>
      <c r="X127">
        <v>-11.7454</v>
      </c>
      <c r="Y127">
        <v>4.2424000000000003E-3</v>
      </c>
      <c r="Z127">
        <v>-10.0627</v>
      </c>
      <c r="AA127">
        <v>-9.5669000000000004</v>
      </c>
      <c r="AB127">
        <v>8.2927999999999995E-3</v>
      </c>
      <c r="AC127">
        <v>-5.5096999999999996</v>
      </c>
      <c r="AD127">
        <v>6.1814000000000001E-2</v>
      </c>
      <c r="AE127">
        <v>0.45663999999999999</v>
      </c>
      <c r="AF127">
        <v>7.9413999999999995E-3</v>
      </c>
      <c r="AG127" t="s">
        <v>163</v>
      </c>
      <c r="AH127" t="s">
        <v>162</v>
      </c>
      <c r="AI127">
        <v>0.43609999999999999</v>
      </c>
      <c r="AJ127">
        <v>-7.0025000000000004</v>
      </c>
      <c r="AK127">
        <v>0.25308000000000003</v>
      </c>
      <c r="AL127">
        <v>0.27710000000000001</v>
      </c>
      <c r="AM127">
        <v>3.3322999999999998E-2</v>
      </c>
      <c r="AN127">
        <v>60.056899999999999</v>
      </c>
      <c r="AO127">
        <v>20.485800000000001</v>
      </c>
      <c r="AP127">
        <v>69.328999999999994</v>
      </c>
      <c r="AQ127">
        <v>2.6673</v>
      </c>
      <c r="AR127">
        <v>60</v>
      </c>
      <c r="AS127" t="s">
        <v>308</v>
      </c>
    </row>
    <row r="128" spans="1:48" x14ac:dyDescent="0.2">
      <c r="X128" s="5">
        <f>AVERAGE(X126:X127)</f>
        <v>-11.721299999999999</v>
      </c>
      <c r="Y128" s="5">
        <f>STDEV(X126:X127)</f>
        <v>3.4082546853191294E-2</v>
      </c>
      <c r="AA128" s="5">
        <f>AVERAGE(AA126:AA127)</f>
        <v>-9.6141500000000004</v>
      </c>
      <c r="AB128" s="5">
        <f>STDEV(AA126:AA127)</f>
        <v>6.6821590822128768E-2</v>
      </c>
      <c r="AE128" s="5">
        <f>AVERAGE(AE126:AE127)</f>
        <v>0.45903499999999997</v>
      </c>
      <c r="AF128" s="5">
        <f>STDEV(AE126:AE127)</f>
        <v>3.3870414818835742E-3</v>
      </c>
      <c r="AG128" s="5">
        <f>COUNT(AE126:AE127)</f>
        <v>2</v>
      </c>
    </row>
    <row r="130" spans="1:48" x14ac:dyDescent="0.2">
      <c r="X130" s="5"/>
      <c r="Y130" s="5"/>
      <c r="AA130" s="5"/>
      <c r="AB130" s="5"/>
    </row>
    <row r="131" spans="1:48" s="2" customFormat="1" x14ac:dyDescent="0.2">
      <c r="A131" s="2">
        <v>53.9</v>
      </c>
      <c r="B131" t="s">
        <v>395</v>
      </c>
      <c r="C131" t="s">
        <v>156</v>
      </c>
      <c r="D131" s="2" t="s">
        <v>133</v>
      </c>
      <c r="E131" s="2" t="s">
        <v>219</v>
      </c>
      <c r="F131" s="2">
        <v>11.015000000000001</v>
      </c>
      <c r="G131" s="2">
        <v>90.293099999999995</v>
      </c>
      <c r="H131" s="2">
        <v>600</v>
      </c>
      <c r="I131" s="2">
        <v>5.5435999999999996</v>
      </c>
      <c r="J131" s="2">
        <v>14.0893</v>
      </c>
      <c r="K131" s="2">
        <v>-20.389099999999999</v>
      </c>
      <c r="L131" s="2">
        <v>1200</v>
      </c>
      <c r="M131" s="2">
        <v>62.104999999999997</v>
      </c>
      <c r="N131" s="2">
        <v>5.6382000000000003</v>
      </c>
      <c r="Q131" s="2" t="s">
        <v>269</v>
      </c>
      <c r="R131" s="2">
        <v>42302</v>
      </c>
      <c r="S131" s="2" t="s">
        <v>161</v>
      </c>
      <c r="T131" s="2">
        <v>127.66</v>
      </c>
      <c r="U131" s="2">
        <v>31.66</v>
      </c>
      <c r="V131" s="2">
        <v>4.8</v>
      </c>
      <c r="W131" s="2">
        <v>-10.9047</v>
      </c>
      <c r="X131" s="2">
        <v>-10.936400000000001</v>
      </c>
      <c r="Y131" s="2">
        <v>4.8459000000000002E-3</v>
      </c>
      <c r="Z131" s="2">
        <v>-5.0167000000000002</v>
      </c>
      <c r="AA131" s="2">
        <v>-4.9809000000000001</v>
      </c>
      <c r="AB131" s="2">
        <v>7.6831E-3</v>
      </c>
      <c r="AC131" s="2">
        <v>0.49209000000000003</v>
      </c>
      <c r="AD131" s="2">
        <v>6.4694000000000002E-2</v>
      </c>
      <c r="AE131" s="2">
        <v>0.53830999999999996</v>
      </c>
      <c r="AF131" s="2">
        <v>7.9792999999999999E-3</v>
      </c>
      <c r="AG131" s="2" t="s">
        <v>163</v>
      </c>
      <c r="AH131" s="2" t="s">
        <v>162</v>
      </c>
      <c r="AI131" s="2">
        <v>3.4264000000000001</v>
      </c>
      <c r="AJ131" s="2">
        <v>0.31690000000000002</v>
      </c>
      <c r="AK131" s="2">
        <v>0.56352999999999998</v>
      </c>
      <c r="AL131" s="2">
        <v>4.0238000000000003E-2</v>
      </c>
      <c r="AM131" s="2">
        <v>28.9512</v>
      </c>
      <c r="AN131" s="2">
        <v>22.125599999999999</v>
      </c>
      <c r="AO131" s="2">
        <v>26.6435</v>
      </c>
      <c r="AP131" s="2">
        <v>2.8487</v>
      </c>
      <c r="AQ131" s="2">
        <v>60</v>
      </c>
      <c r="AR131" s="2" t="s">
        <v>164</v>
      </c>
      <c r="AS131" s="2">
        <v>-0.52698</v>
      </c>
      <c r="AT131" s="2">
        <v>5.9942000000000003E-4</v>
      </c>
      <c r="AU131" s="2">
        <v>1.4296</v>
      </c>
      <c r="AV131" s="2">
        <v>9.9748999999999997E-4</v>
      </c>
    </row>
    <row r="132" spans="1:48" s="2" customFormat="1" x14ac:dyDescent="0.2">
      <c r="A132" s="2">
        <v>53.9</v>
      </c>
      <c r="B132" t="s">
        <v>395</v>
      </c>
      <c r="C132" t="s">
        <v>156</v>
      </c>
      <c r="D132" s="2" t="s">
        <v>134</v>
      </c>
      <c r="E132" s="2" t="s">
        <v>219</v>
      </c>
      <c r="F132" s="2">
        <v>10.765000000000001</v>
      </c>
      <c r="G132" s="2">
        <v>90.326599999999999</v>
      </c>
      <c r="H132" s="2">
        <v>600</v>
      </c>
      <c r="I132" s="2">
        <v>8.2718000000000007</v>
      </c>
      <c r="J132" s="2">
        <v>14.119300000000001</v>
      </c>
      <c r="K132" s="2">
        <v>-19.291399999999999</v>
      </c>
      <c r="L132" s="2">
        <v>1200</v>
      </c>
      <c r="M132" s="2">
        <v>60.645000000000003</v>
      </c>
      <c r="N132" s="2">
        <v>5.6334999999999997</v>
      </c>
      <c r="Q132" s="2" t="s">
        <v>290</v>
      </c>
      <c r="R132" s="2">
        <v>42609</v>
      </c>
      <c r="S132" s="2" t="s">
        <v>161</v>
      </c>
      <c r="T132" s="2">
        <v>122.19</v>
      </c>
      <c r="U132" s="2">
        <v>29.78</v>
      </c>
      <c r="V132" s="2">
        <v>-3.4</v>
      </c>
      <c r="W132" s="2">
        <v>-10.926600000000001</v>
      </c>
      <c r="X132" s="2">
        <v>-10.958600000000001</v>
      </c>
      <c r="Y132" s="2">
        <v>4.5639000000000001E-3</v>
      </c>
      <c r="Z132" s="2">
        <v>-5.0296000000000003</v>
      </c>
      <c r="AA132" s="2">
        <v>-4.9775999999999998</v>
      </c>
      <c r="AB132" s="2">
        <v>5.3185000000000003E-3</v>
      </c>
      <c r="AC132" s="2">
        <v>0.51466000000000001</v>
      </c>
      <c r="AD132" s="2">
        <v>5.2989000000000001E-2</v>
      </c>
      <c r="AE132" s="2">
        <v>0.5998</v>
      </c>
      <c r="AF132" s="2">
        <v>6.901E-3</v>
      </c>
      <c r="AG132" s="2" t="s">
        <v>163</v>
      </c>
      <c r="AH132" s="2" t="s">
        <v>162</v>
      </c>
      <c r="AI132" s="2">
        <v>2.7906</v>
      </c>
      <c r="AJ132" s="2">
        <v>0.32590000000000002</v>
      </c>
      <c r="AK132" s="2">
        <v>-4.4435000000000002E-2</v>
      </c>
      <c r="AL132" s="2">
        <v>4.2290000000000001E-2</v>
      </c>
      <c r="AM132" s="2">
        <v>12.2859</v>
      </c>
      <c r="AN132" s="2">
        <v>27.7972</v>
      </c>
      <c r="AO132" s="2">
        <v>10.0646</v>
      </c>
      <c r="AP132" s="2">
        <v>3.5811000000000002</v>
      </c>
      <c r="AQ132" s="2">
        <v>60</v>
      </c>
      <c r="AR132" s="2" t="s">
        <v>164</v>
      </c>
      <c r="AS132" s="2">
        <v>-0.54820000000000002</v>
      </c>
      <c r="AT132" s="2">
        <v>5.5831999999999995E-4</v>
      </c>
      <c r="AU132" s="2">
        <v>1.4166000000000001</v>
      </c>
      <c r="AV132" s="2">
        <v>6.9028000000000004E-4</v>
      </c>
    </row>
    <row r="133" spans="1:48" s="2" customFormat="1" x14ac:dyDescent="0.2">
      <c r="A133" s="2">
        <v>53.9</v>
      </c>
      <c r="B133" t="s">
        <v>395</v>
      </c>
      <c r="C133" t="s">
        <v>156</v>
      </c>
      <c r="D133" s="2" t="s">
        <v>135</v>
      </c>
      <c r="E133" s="2" t="s">
        <v>219</v>
      </c>
      <c r="F133" s="2">
        <v>10.454000000000001</v>
      </c>
      <c r="G133" s="2">
        <v>90.230500000000006</v>
      </c>
      <c r="H133" s="2">
        <v>600</v>
      </c>
      <c r="I133" s="2">
        <v>8.5923999999999996</v>
      </c>
      <c r="J133" s="2">
        <v>504.34500000000003</v>
      </c>
      <c r="K133" s="2">
        <v>-18.897400000000001</v>
      </c>
      <c r="L133" s="2">
        <v>1200</v>
      </c>
      <c r="M133" s="2">
        <v>52.63</v>
      </c>
      <c r="N133" s="2">
        <v>5.0343999999999998</v>
      </c>
      <c r="Q133" s="2" t="s">
        <v>298</v>
      </c>
      <c r="R133" s="2">
        <v>42802</v>
      </c>
      <c r="S133" s="2" t="s">
        <v>161</v>
      </c>
      <c r="T133" s="2">
        <v>107.37</v>
      </c>
      <c r="U133" s="2">
        <v>26.71</v>
      </c>
      <c r="V133" s="2">
        <v>-26.5</v>
      </c>
      <c r="W133" s="2">
        <v>-10.9626</v>
      </c>
      <c r="X133" s="2">
        <v>-10.994999999999999</v>
      </c>
      <c r="Y133" s="2">
        <v>5.2097999999999997E-3</v>
      </c>
      <c r="Z133" s="2">
        <v>-5.3776999999999999</v>
      </c>
      <c r="AA133" s="2">
        <v>-5.1825999999999999</v>
      </c>
      <c r="AB133" s="2">
        <v>8.6824999999999992E-3</v>
      </c>
      <c r="AC133" s="2">
        <v>0.14645</v>
      </c>
      <c r="AD133" s="2">
        <v>7.0400000000000004E-2</v>
      </c>
      <c r="AE133" s="2">
        <v>0.62556999999999996</v>
      </c>
      <c r="AF133" s="2">
        <v>9.3647000000000001E-3</v>
      </c>
      <c r="AG133" s="2" t="s">
        <v>163</v>
      </c>
      <c r="AH133" s="2" t="s">
        <v>162</v>
      </c>
      <c r="AI133" s="2">
        <v>2.3066</v>
      </c>
      <c r="AJ133" s="2">
        <v>0.57337000000000005</v>
      </c>
      <c r="AK133" s="2">
        <v>0.17194000000000001</v>
      </c>
      <c r="AL133" s="2">
        <v>7.4624999999999997E-2</v>
      </c>
      <c r="AM133" s="2">
        <v>25.797899999999998</v>
      </c>
      <c r="AN133" s="2">
        <v>45.090800000000002</v>
      </c>
      <c r="AO133" s="2">
        <v>24.3002</v>
      </c>
      <c r="AP133" s="2">
        <v>5.8137999999999996</v>
      </c>
      <c r="AQ133" s="2">
        <v>60</v>
      </c>
      <c r="AR133" s="2" t="s">
        <v>164</v>
      </c>
      <c r="AS133" s="2">
        <v>-0.59370999999999996</v>
      </c>
      <c r="AT133" s="2">
        <v>6.4221999999999999E-4</v>
      </c>
      <c r="AU133" s="2">
        <v>1.0666</v>
      </c>
      <c r="AV133" s="2">
        <v>1.1271E-3</v>
      </c>
    </row>
    <row r="134" spans="1:48" x14ac:dyDescent="0.2">
      <c r="A134" s="2">
        <v>53.9</v>
      </c>
      <c r="B134" t="s">
        <v>395</v>
      </c>
      <c r="C134" t="s">
        <v>391</v>
      </c>
      <c r="D134" t="s">
        <v>137</v>
      </c>
      <c r="E134" t="s">
        <v>324</v>
      </c>
      <c r="F134">
        <v>6.16</v>
      </c>
      <c r="G134">
        <v>89.022900000000007</v>
      </c>
      <c r="H134">
        <v>600</v>
      </c>
      <c r="I134">
        <v>1.4572000000000001</v>
      </c>
      <c r="J134">
        <v>6.0458999999999996</v>
      </c>
      <c r="K134">
        <v>-21.328299999999999</v>
      </c>
      <c r="L134">
        <v>1200</v>
      </c>
      <c r="M134">
        <v>33.973999999999997</v>
      </c>
      <c r="N134">
        <v>5.5152999999999999</v>
      </c>
      <c r="P134" t="s">
        <v>400</v>
      </c>
      <c r="Q134" t="s">
        <v>409</v>
      </c>
      <c r="R134">
        <v>106381</v>
      </c>
      <c r="S134" t="s">
        <v>402</v>
      </c>
      <c r="T134">
        <v>68.8</v>
      </c>
      <c r="U134">
        <v>16.75</v>
      </c>
      <c r="V134">
        <v>-35.5</v>
      </c>
      <c r="W134">
        <v>-10.8741</v>
      </c>
      <c r="X134">
        <v>-10.941599999999999</v>
      </c>
      <c r="Y134">
        <v>3.6995000000000001E-3</v>
      </c>
      <c r="Z134">
        <v>-5.4105999999999996</v>
      </c>
      <c r="AA134">
        <v>-4.8605</v>
      </c>
      <c r="AB134">
        <v>5.7216999999999997E-3</v>
      </c>
      <c r="AC134">
        <v>0.18209</v>
      </c>
      <c r="AD134">
        <v>6.2524999999999997E-2</v>
      </c>
      <c r="AE134">
        <v>0.61182000000000003</v>
      </c>
      <c r="AF134">
        <v>6.7051000000000003E-3</v>
      </c>
      <c r="AG134" t="s">
        <v>163</v>
      </c>
      <c r="AH134" t="s">
        <v>162</v>
      </c>
      <c r="AI134">
        <v>2.194</v>
      </c>
      <c r="AJ134">
        <v>0.35005999999999998</v>
      </c>
      <c r="AK134">
        <v>0.12539</v>
      </c>
      <c r="AL134">
        <v>3.6993999999999999E-2</v>
      </c>
      <c r="AM134">
        <v>24.334</v>
      </c>
      <c r="AN134">
        <v>19.567</v>
      </c>
      <c r="AO134">
        <v>22.813700000000001</v>
      </c>
      <c r="AP134">
        <v>2.0710000000000002</v>
      </c>
      <c r="AQ134">
        <v>89</v>
      </c>
      <c r="AR134" t="s">
        <v>164</v>
      </c>
    </row>
    <row r="135" spans="1:48" s="4" customFormat="1" x14ac:dyDescent="0.2">
      <c r="A135" s="2">
        <v>53.9</v>
      </c>
      <c r="B135" t="s">
        <v>395</v>
      </c>
      <c r="C135" t="s">
        <v>156</v>
      </c>
      <c r="D135" s="4" t="s">
        <v>136</v>
      </c>
      <c r="E135" s="4" t="s">
        <v>219</v>
      </c>
      <c r="F135" s="4">
        <v>10.893000000000001</v>
      </c>
      <c r="G135" s="4">
        <v>90.183999999999997</v>
      </c>
      <c r="H135" s="4">
        <v>600</v>
      </c>
      <c r="I135" s="4">
        <v>1.2964</v>
      </c>
      <c r="J135" s="4">
        <v>12.232200000000001</v>
      </c>
      <c r="K135" s="4">
        <v>-20.509699999999999</v>
      </c>
      <c r="L135" s="4">
        <v>1200</v>
      </c>
      <c r="M135" s="4">
        <v>61.164999999999999</v>
      </c>
      <c r="N135" s="4">
        <v>5.6151</v>
      </c>
      <c r="O135" s="4" t="s">
        <v>278</v>
      </c>
      <c r="Q135" s="4" t="s">
        <v>279</v>
      </c>
      <c r="R135" s="4">
        <v>42431</v>
      </c>
      <c r="S135" s="4" t="s">
        <v>161</v>
      </c>
      <c r="T135" s="4">
        <v>124.13</v>
      </c>
      <c r="U135" s="4">
        <v>31.06</v>
      </c>
      <c r="V135" s="4">
        <v>21.6</v>
      </c>
      <c r="W135" s="4">
        <v>-10.956799999999999</v>
      </c>
      <c r="X135" s="4">
        <v>-10.9892</v>
      </c>
      <c r="Y135" s="4">
        <v>3.7817000000000003E-2</v>
      </c>
      <c r="Z135" s="4">
        <v>-5.0034999999999998</v>
      </c>
      <c r="AA135" s="4">
        <v>-5.0057999999999998</v>
      </c>
      <c r="AB135" s="4">
        <v>8.4376999999999994E-2</v>
      </c>
      <c r="AC135" s="4">
        <v>0.42836000000000002</v>
      </c>
      <c r="AD135" s="4">
        <v>0.23701</v>
      </c>
      <c r="AE135" s="4">
        <v>0.51063999999999998</v>
      </c>
      <c r="AF135" s="4">
        <v>1.9134000000000002E-2</v>
      </c>
      <c r="AG135" s="4" t="s">
        <v>163</v>
      </c>
      <c r="AH135" s="4" t="s">
        <v>162</v>
      </c>
      <c r="AI135" s="4">
        <v>2.8441999999999998</v>
      </c>
      <c r="AJ135" s="4">
        <v>0.55359999999999998</v>
      </c>
      <c r="AK135" s="4">
        <v>-4.3319000000000003E-2</v>
      </c>
      <c r="AL135" s="4">
        <v>5.9229999999999998E-2</v>
      </c>
      <c r="AM135" s="4">
        <v>18.541399999999999</v>
      </c>
      <c r="AN135" s="4">
        <v>41.633800000000001</v>
      </c>
      <c r="AO135" s="4">
        <v>16.280100000000001</v>
      </c>
      <c r="AP135" s="4">
        <v>5.3498999999999999</v>
      </c>
      <c r="AQ135" s="4">
        <v>60</v>
      </c>
      <c r="AR135" s="4" t="s">
        <v>280</v>
      </c>
      <c r="AS135" s="4">
        <v>-0.57604</v>
      </c>
      <c r="AT135" s="4">
        <v>4.9268999999999997E-3</v>
      </c>
      <c r="AU135" s="4">
        <v>1.4428000000000001</v>
      </c>
      <c r="AV135" s="4">
        <v>1.0961E-2</v>
      </c>
    </row>
    <row r="136" spans="1:48" x14ac:dyDescent="0.2">
      <c r="E136" s="8"/>
      <c r="F136" s="8"/>
      <c r="X136" s="5">
        <f>AVERAGE(X131:X134)</f>
        <v>-10.9579</v>
      </c>
      <c r="Y136" s="5">
        <f>STDEV(X131:X134)</f>
        <v>2.6487984697468214E-2</v>
      </c>
      <c r="AA136" s="5">
        <f>AVERAGE(AA131:AA134)</f>
        <v>-5.0004000000000008</v>
      </c>
      <c r="AB136" s="5">
        <f>STDEV(AA131:AA134)</f>
        <v>0.1337521837827953</v>
      </c>
      <c r="AE136" s="5">
        <f>AVERAGE(AE131:AE134)</f>
        <v>0.59387499999999993</v>
      </c>
      <c r="AF136" s="5">
        <f>STDEV(AE131:AE134)</f>
        <v>3.8510478660575845E-2</v>
      </c>
      <c r="AG136">
        <f>COUNT(AE131:AE134)</f>
        <v>4</v>
      </c>
    </row>
    <row r="137" spans="1:48" x14ac:dyDescent="0.2">
      <c r="E137" s="8"/>
      <c r="F137" s="8"/>
    </row>
    <row r="138" spans="1:48" x14ac:dyDescent="0.2">
      <c r="A138">
        <v>53.9</v>
      </c>
      <c r="B138" t="s">
        <v>395</v>
      </c>
      <c r="C138" t="s">
        <v>391</v>
      </c>
      <c r="D138" t="s">
        <v>138</v>
      </c>
      <c r="E138" t="s">
        <v>324</v>
      </c>
      <c r="F138">
        <v>6.2309999999999999</v>
      </c>
      <c r="G138">
        <v>90.481499999999997</v>
      </c>
      <c r="H138">
        <v>600</v>
      </c>
      <c r="I138">
        <v>1.2022999999999999</v>
      </c>
      <c r="J138">
        <v>7.2568000000000001</v>
      </c>
      <c r="K138">
        <v>-21.682099999999998</v>
      </c>
      <c r="L138">
        <v>1200</v>
      </c>
      <c r="M138">
        <v>35.209000000000003</v>
      </c>
      <c r="N138">
        <v>5.6505999999999998</v>
      </c>
      <c r="P138" t="s">
        <v>400</v>
      </c>
      <c r="Q138" t="s">
        <v>410</v>
      </c>
      <c r="R138">
        <v>106328</v>
      </c>
      <c r="S138" t="s">
        <v>402</v>
      </c>
      <c r="T138">
        <v>71.27</v>
      </c>
      <c r="U138">
        <v>17.260000000000002</v>
      </c>
      <c r="V138">
        <v>-12.3</v>
      </c>
      <c r="W138">
        <v>-10.7841</v>
      </c>
      <c r="X138">
        <v>-10.8505</v>
      </c>
      <c r="Y138">
        <v>4.3144999999999998E-3</v>
      </c>
      <c r="Z138">
        <v>-5.4827000000000004</v>
      </c>
      <c r="AA138">
        <v>-4.9276999999999997</v>
      </c>
      <c r="AB138">
        <v>6.6731000000000004E-3</v>
      </c>
      <c r="AC138">
        <v>0.10036</v>
      </c>
      <c r="AD138">
        <v>6.4429E-2</v>
      </c>
      <c r="AE138">
        <v>0.51304000000000005</v>
      </c>
      <c r="AF138">
        <v>6.6974000000000001E-3</v>
      </c>
      <c r="AG138" t="s">
        <v>163</v>
      </c>
      <c r="AH138" t="s">
        <v>162</v>
      </c>
      <c r="AI138">
        <v>1.9332</v>
      </c>
      <c r="AJ138">
        <v>0.29694999999999999</v>
      </c>
      <c r="AK138">
        <v>9.5206000000000006E-3</v>
      </c>
      <c r="AL138">
        <v>3.1350999999999997E-2</v>
      </c>
      <c r="AM138">
        <v>21.317599999999999</v>
      </c>
      <c r="AN138">
        <v>13.0717</v>
      </c>
      <c r="AO138">
        <v>19.856200000000001</v>
      </c>
      <c r="AP138">
        <v>1.3834</v>
      </c>
      <c r="AQ138">
        <v>89</v>
      </c>
      <c r="AR138" t="s">
        <v>164</v>
      </c>
    </row>
    <row r="139" spans="1:48" x14ac:dyDescent="0.2">
      <c r="A139">
        <v>53.9</v>
      </c>
      <c r="B139" t="s">
        <v>395</v>
      </c>
      <c r="C139" t="s">
        <v>391</v>
      </c>
      <c r="D139" t="s">
        <v>139</v>
      </c>
      <c r="E139" t="s">
        <v>324</v>
      </c>
      <c r="F139">
        <v>6.2210000000000001</v>
      </c>
      <c r="G139">
        <v>89.964100000000002</v>
      </c>
      <c r="H139">
        <v>600</v>
      </c>
      <c r="I139">
        <v>0.94738999999999995</v>
      </c>
      <c r="J139">
        <v>6.5557999999999996</v>
      </c>
      <c r="K139">
        <v>-21.411999999999999</v>
      </c>
      <c r="L139">
        <v>1200</v>
      </c>
      <c r="M139">
        <v>34.89</v>
      </c>
      <c r="N139">
        <v>5.6083999999999996</v>
      </c>
      <c r="P139" t="s">
        <v>400</v>
      </c>
      <c r="Q139" t="s">
        <v>411</v>
      </c>
      <c r="R139">
        <v>106373</v>
      </c>
      <c r="S139" t="s">
        <v>402</v>
      </c>
      <c r="T139">
        <v>70.39</v>
      </c>
      <c r="U139">
        <v>17.09</v>
      </c>
      <c r="V139">
        <v>1.4</v>
      </c>
      <c r="W139">
        <v>-10.712899999999999</v>
      </c>
      <c r="X139">
        <v>-10.778499999999999</v>
      </c>
      <c r="Y139">
        <v>3.7402999999999998E-3</v>
      </c>
      <c r="Z139">
        <v>-5.2446000000000002</v>
      </c>
      <c r="AA139">
        <v>-4.6924999999999999</v>
      </c>
      <c r="AB139">
        <v>6.8928000000000001E-3</v>
      </c>
      <c r="AC139">
        <v>0.46237</v>
      </c>
      <c r="AD139">
        <v>7.3149000000000006E-2</v>
      </c>
      <c r="AE139">
        <v>0.56333999999999995</v>
      </c>
      <c r="AF139">
        <v>7.7917999999999998E-3</v>
      </c>
      <c r="AG139" t="s">
        <v>163</v>
      </c>
      <c r="AH139" t="s">
        <v>162</v>
      </c>
      <c r="AI139">
        <v>2.6000999999999999</v>
      </c>
      <c r="AJ139">
        <v>0.32005</v>
      </c>
      <c r="AK139">
        <v>0.1963</v>
      </c>
      <c r="AL139">
        <v>3.3839000000000001E-2</v>
      </c>
      <c r="AM139">
        <v>46.817900000000002</v>
      </c>
      <c r="AN139">
        <v>22.1387</v>
      </c>
      <c r="AO139">
        <v>44.744599999999998</v>
      </c>
      <c r="AP139">
        <v>2.3424</v>
      </c>
      <c r="AQ139">
        <v>89</v>
      </c>
      <c r="AR139" t="s">
        <v>164</v>
      </c>
    </row>
    <row r="140" spans="1:48" x14ac:dyDescent="0.2">
      <c r="A140">
        <v>53.9</v>
      </c>
      <c r="B140" t="s">
        <v>395</v>
      </c>
      <c r="C140" t="s">
        <v>391</v>
      </c>
      <c r="D140" t="s">
        <v>140</v>
      </c>
      <c r="E140" t="s">
        <v>324</v>
      </c>
      <c r="F140">
        <v>6.1050000000000004</v>
      </c>
      <c r="G140">
        <v>90.211399999999998</v>
      </c>
      <c r="H140">
        <v>600</v>
      </c>
      <c r="I140">
        <v>1.6484000000000001</v>
      </c>
      <c r="J140">
        <v>6.0458999999999996</v>
      </c>
      <c r="K140">
        <v>-21.550999999999998</v>
      </c>
      <c r="L140">
        <v>1200</v>
      </c>
      <c r="M140">
        <v>34.569000000000003</v>
      </c>
      <c r="N140">
        <v>5.6623999999999999</v>
      </c>
      <c r="P140" t="s">
        <v>400</v>
      </c>
      <c r="Q140" t="s">
        <v>412</v>
      </c>
      <c r="R140">
        <v>106471</v>
      </c>
      <c r="S140" t="s">
        <v>402</v>
      </c>
      <c r="T140">
        <v>69.77</v>
      </c>
      <c r="U140">
        <v>17.010000000000002</v>
      </c>
      <c r="V140">
        <v>-61.9</v>
      </c>
      <c r="W140">
        <v>-10.7628</v>
      </c>
      <c r="X140">
        <v>-10.829000000000001</v>
      </c>
      <c r="Y140">
        <v>3.9636999999999997E-3</v>
      </c>
      <c r="Z140">
        <v>-5.2595000000000001</v>
      </c>
      <c r="AA140">
        <v>-4.7256</v>
      </c>
      <c r="AB140">
        <v>8.4092000000000004E-3</v>
      </c>
      <c r="AC140">
        <v>0.38316</v>
      </c>
      <c r="AD140">
        <v>6.5560999999999994E-2</v>
      </c>
      <c r="AE140">
        <v>0.54791999999999996</v>
      </c>
      <c r="AF140">
        <v>7.0264999999999998E-3</v>
      </c>
      <c r="AG140" t="s">
        <v>163</v>
      </c>
      <c r="AH140" t="s">
        <v>162</v>
      </c>
      <c r="AI140">
        <v>2.3824000000000001</v>
      </c>
      <c r="AJ140">
        <v>0.37174000000000001</v>
      </c>
      <c r="AK140">
        <v>9.2864000000000002E-3</v>
      </c>
      <c r="AL140">
        <v>3.9619000000000001E-2</v>
      </c>
      <c r="AM140">
        <v>49.521500000000003</v>
      </c>
      <c r="AN140">
        <v>27.619900000000001</v>
      </c>
      <c r="AO140">
        <v>47.527299999999997</v>
      </c>
      <c r="AP140">
        <v>2.9224999999999999</v>
      </c>
      <c r="AQ140">
        <v>89</v>
      </c>
      <c r="AR140" t="s">
        <v>164</v>
      </c>
    </row>
    <row r="141" spans="1:48" x14ac:dyDescent="0.2">
      <c r="A141">
        <v>53.9</v>
      </c>
      <c r="B141" t="s">
        <v>395</v>
      </c>
      <c r="C141" t="s">
        <v>391</v>
      </c>
      <c r="D141" t="s">
        <v>141</v>
      </c>
      <c r="E141" t="s">
        <v>324</v>
      </c>
      <c r="F141">
        <v>6.5350000000000001</v>
      </c>
      <c r="G141">
        <v>88.818299999999994</v>
      </c>
      <c r="H141">
        <v>600</v>
      </c>
      <c r="I141">
        <v>1.3935</v>
      </c>
      <c r="J141">
        <v>240.6412</v>
      </c>
      <c r="K141">
        <v>-21.565000000000001</v>
      </c>
      <c r="L141">
        <v>1200</v>
      </c>
      <c r="M141">
        <v>35.56</v>
      </c>
      <c r="N141">
        <v>5.4414999999999996</v>
      </c>
      <c r="P141" t="s">
        <v>400</v>
      </c>
      <c r="Q141" t="s">
        <v>413</v>
      </c>
      <c r="R141">
        <v>106479</v>
      </c>
      <c r="S141" t="s">
        <v>402</v>
      </c>
      <c r="T141">
        <v>72.06</v>
      </c>
      <c r="U141">
        <v>17.52</v>
      </c>
      <c r="V141">
        <v>79.400000000000006</v>
      </c>
      <c r="W141">
        <v>-10.8817</v>
      </c>
      <c r="X141">
        <v>-10.949299999999999</v>
      </c>
      <c r="Y141">
        <v>4.8681999999999996E-3</v>
      </c>
      <c r="Z141">
        <v>-5.1641000000000004</v>
      </c>
      <c r="AA141">
        <v>-4.6307</v>
      </c>
      <c r="AB141">
        <v>6.8173000000000001E-3</v>
      </c>
      <c r="AC141">
        <v>0.42254999999999998</v>
      </c>
      <c r="AD141">
        <v>7.6563000000000006E-2</v>
      </c>
      <c r="AE141">
        <v>0.60809999999999997</v>
      </c>
      <c r="AF141">
        <v>8.1093999999999992E-3</v>
      </c>
      <c r="AG141" t="s">
        <v>163</v>
      </c>
      <c r="AH141" t="s">
        <v>162</v>
      </c>
      <c r="AI141">
        <v>2.8734999999999999</v>
      </c>
      <c r="AJ141">
        <v>0.34253</v>
      </c>
      <c r="AK141">
        <v>0.30815999999999999</v>
      </c>
      <c r="AL141">
        <v>3.6040000000000003E-2</v>
      </c>
      <c r="AM141">
        <v>59.680199999999999</v>
      </c>
      <c r="AN141">
        <v>21.032299999999999</v>
      </c>
      <c r="AO141">
        <v>57.591900000000003</v>
      </c>
      <c r="AP141">
        <v>2.2128999999999999</v>
      </c>
      <c r="AQ141">
        <v>90</v>
      </c>
      <c r="AR141" t="s">
        <v>164</v>
      </c>
    </row>
    <row r="142" spans="1:48" x14ac:dyDescent="0.2">
      <c r="X142" s="5">
        <f>AVERAGE(X138:X141)</f>
        <v>-10.851825</v>
      </c>
      <c r="Y142" s="5">
        <f>STDEV(X138:X141)</f>
        <v>7.1648836929382897E-2</v>
      </c>
      <c r="AA142" s="5">
        <f>AVERAGE(AA138:AA141)</f>
        <v>-4.7441250000000004</v>
      </c>
      <c r="AB142" s="5">
        <f>STDEV(AA138:AA141)</f>
        <v>0.12854743287985165</v>
      </c>
      <c r="AE142" s="5">
        <f>AVERAGE(AE138:AE141)</f>
        <v>0.55809999999999993</v>
      </c>
      <c r="AF142" s="5">
        <f>STDEV(AE138:AE141)</f>
        <v>3.9418665629369014E-2</v>
      </c>
      <c r="AG142">
        <f>COUNT(AE138:AE141)</f>
        <v>4</v>
      </c>
    </row>
    <row r="143" spans="1:48" x14ac:dyDescent="0.2">
      <c r="X143" s="5"/>
      <c r="Y143" s="5"/>
      <c r="AA143" s="5"/>
      <c r="AB143" s="5"/>
      <c r="AE143" s="5"/>
      <c r="AF143" s="5"/>
    </row>
    <row r="144" spans="1:48" s="2" customFormat="1" x14ac:dyDescent="0.2">
      <c r="A144" s="2">
        <v>52.7</v>
      </c>
      <c r="B144" t="s">
        <v>395</v>
      </c>
      <c r="C144" s="2" t="s">
        <v>156</v>
      </c>
      <c r="D144" s="2" t="s">
        <v>142</v>
      </c>
      <c r="E144" s="2" t="s">
        <v>219</v>
      </c>
      <c r="F144" s="2">
        <v>9.7469999999999999</v>
      </c>
      <c r="G144" s="2">
        <v>90.080600000000004</v>
      </c>
      <c r="H144" s="2">
        <v>600</v>
      </c>
      <c r="I144" s="2">
        <v>9.9807000000000006</v>
      </c>
      <c r="J144" s="2">
        <v>19.164400000000001</v>
      </c>
      <c r="K144" s="2">
        <v>-20.269200000000001</v>
      </c>
      <c r="L144" s="2">
        <v>1200</v>
      </c>
      <c r="M144" s="2">
        <v>62.95</v>
      </c>
      <c r="N144" s="2">
        <v>6.4584000000000001</v>
      </c>
      <c r="Q144" s="2" t="s">
        <v>270</v>
      </c>
      <c r="R144" s="2">
        <v>42309</v>
      </c>
      <c r="S144" s="2" t="s">
        <v>161</v>
      </c>
      <c r="T144" s="2">
        <v>132.15</v>
      </c>
      <c r="U144" s="2">
        <v>32</v>
      </c>
      <c r="V144" s="2">
        <v>8.6999999999999993</v>
      </c>
      <c r="W144" s="2">
        <v>-10.1309</v>
      </c>
      <c r="X144" s="2">
        <v>-10.152900000000001</v>
      </c>
      <c r="Y144" s="2">
        <v>6.1162999999999999E-3</v>
      </c>
      <c r="Z144" s="2">
        <v>-4.5758000000000001</v>
      </c>
      <c r="AA144" s="2">
        <v>-4.5487000000000002</v>
      </c>
      <c r="AB144" s="2">
        <v>8.7358999999999996E-3</v>
      </c>
      <c r="AC144" s="2">
        <v>1.7370000000000001</v>
      </c>
      <c r="AD144" s="2">
        <v>7.9325999999999994E-2</v>
      </c>
      <c r="AE144" s="2">
        <v>0.57040000000000002</v>
      </c>
      <c r="AF144" s="2">
        <v>9.4070999999999998E-3</v>
      </c>
      <c r="AG144" s="2" t="s">
        <v>163</v>
      </c>
      <c r="AH144" s="2" t="s">
        <v>162</v>
      </c>
      <c r="AI144" s="2">
        <v>3.827</v>
      </c>
      <c r="AJ144" s="2">
        <v>0.49711</v>
      </c>
      <c r="AK144" s="2">
        <v>7.3837E-2</v>
      </c>
      <c r="AL144" s="2">
        <v>6.2781000000000003E-2</v>
      </c>
      <c r="AM144" s="2">
        <v>34.786499999999997</v>
      </c>
      <c r="AN144" s="2">
        <v>33.7926</v>
      </c>
      <c r="AO144" s="2">
        <v>30.741900000000001</v>
      </c>
      <c r="AP144" s="2">
        <v>4.3434999999999997</v>
      </c>
      <c r="AQ144" s="2">
        <v>60</v>
      </c>
      <c r="AR144" s="2" t="s">
        <v>164</v>
      </c>
      <c r="AS144" s="2">
        <v>0.22114</v>
      </c>
      <c r="AT144" s="2">
        <v>7.7037000000000004E-4</v>
      </c>
      <c r="AU144" s="2">
        <v>1.8747</v>
      </c>
      <c r="AV144" s="2">
        <v>1.1349999999999999E-3</v>
      </c>
    </row>
    <row r="145" spans="1:48" s="2" customFormat="1" x14ac:dyDescent="0.2">
      <c r="A145" s="2">
        <v>52.7</v>
      </c>
      <c r="B145" t="s">
        <v>395</v>
      </c>
      <c r="C145" s="2" t="s">
        <v>156</v>
      </c>
      <c r="D145" s="2" t="s">
        <v>143</v>
      </c>
      <c r="E145" s="2" t="s">
        <v>219</v>
      </c>
      <c r="F145" s="2">
        <v>9.7899999999999991</v>
      </c>
      <c r="G145" s="2">
        <v>90.012699999999995</v>
      </c>
      <c r="H145" s="2">
        <v>600</v>
      </c>
      <c r="I145" s="2">
        <v>0.49847999999999998</v>
      </c>
      <c r="J145" s="2">
        <v>12.222899999999999</v>
      </c>
      <c r="K145" s="2">
        <v>-20.226800000000001</v>
      </c>
      <c r="L145" s="2">
        <v>1200</v>
      </c>
      <c r="M145" s="2">
        <v>62.427</v>
      </c>
      <c r="N145" s="2">
        <v>6.3765999999999998</v>
      </c>
      <c r="Q145" s="2" t="s">
        <v>281</v>
      </c>
      <c r="R145" s="2">
        <v>42438</v>
      </c>
      <c r="S145" s="2" t="s">
        <v>161</v>
      </c>
      <c r="T145" s="2">
        <v>126.77</v>
      </c>
      <c r="U145" s="2">
        <v>31.83</v>
      </c>
      <c r="V145" s="2">
        <v>22</v>
      </c>
      <c r="W145" s="2">
        <v>-10.18</v>
      </c>
      <c r="X145" s="2">
        <v>-10.2026</v>
      </c>
      <c r="Y145" s="2">
        <v>7.1865999999999999E-2</v>
      </c>
      <c r="Z145" s="2">
        <v>-4.6462000000000003</v>
      </c>
      <c r="AA145" s="2">
        <v>-4.6551</v>
      </c>
      <c r="AB145" s="2">
        <v>0.1241</v>
      </c>
      <c r="AC145" s="2">
        <v>1.6269</v>
      </c>
      <c r="AD145" s="2">
        <v>0.26965</v>
      </c>
      <c r="AE145" s="2">
        <v>0.58153999999999995</v>
      </c>
      <c r="AF145" s="2">
        <v>1.4421E-2</v>
      </c>
      <c r="AG145" s="2" t="s">
        <v>163</v>
      </c>
      <c r="AH145" s="2" t="s">
        <v>162</v>
      </c>
      <c r="AI145" s="2">
        <v>3.7808000000000002</v>
      </c>
      <c r="AJ145" s="2">
        <v>0.81401999999999997</v>
      </c>
      <c r="AK145" s="2">
        <v>0.16916</v>
      </c>
      <c r="AL145" s="2">
        <v>7.6703999999999994E-2</v>
      </c>
      <c r="AM145" s="2">
        <v>46.274500000000003</v>
      </c>
      <c r="AN145" s="2">
        <v>65.398399999999995</v>
      </c>
      <c r="AO145" s="2">
        <v>42.366799999999998</v>
      </c>
      <c r="AP145" s="2">
        <v>8.3823000000000008</v>
      </c>
      <c r="AQ145" s="2">
        <v>60</v>
      </c>
      <c r="AR145" s="2" t="s">
        <v>282</v>
      </c>
      <c r="AS145" s="2">
        <v>0.17237</v>
      </c>
      <c r="AT145" s="2">
        <v>9.3139E-3</v>
      </c>
      <c r="AU145" s="2">
        <v>1.8038000000000001</v>
      </c>
      <c r="AV145" s="2">
        <v>1.6129000000000001E-2</v>
      </c>
    </row>
    <row r="146" spans="1:48" s="2" customFormat="1" x14ac:dyDescent="0.2">
      <c r="A146" s="2">
        <v>52.7</v>
      </c>
      <c r="B146" t="s">
        <v>395</v>
      </c>
      <c r="C146" s="2" t="s">
        <v>156</v>
      </c>
      <c r="D146" s="2" t="s">
        <v>144</v>
      </c>
      <c r="E146" s="2" t="s">
        <v>219</v>
      </c>
      <c r="F146" s="2">
        <v>9.9730000000000008</v>
      </c>
      <c r="G146" s="2">
        <v>90.122399999999999</v>
      </c>
      <c r="H146" s="2">
        <v>600</v>
      </c>
      <c r="I146" s="2">
        <v>9.2445000000000004</v>
      </c>
      <c r="J146" s="2">
        <v>14.656700000000001</v>
      </c>
      <c r="K146" s="2">
        <v>-19.494800000000001</v>
      </c>
      <c r="L146" s="2">
        <v>1200</v>
      </c>
      <c r="M146" s="2">
        <v>62.286000000000001</v>
      </c>
      <c r="N146" s="2">
        <v>6.2454999999999998</v>
      </c>
      <c r="Q146" s="2" t="s">
        <v>291</v>
      </c>
      <c r="R146" s="2">
        <v>42616</v>
      </c>
      <c r="S146" s="2" t="s">
        <v>161</v>
      </c>
      <c r="T146" s="2">
        <v>124.92</v>
      </c>
      <c r="U146" s="2">
        <v>30.55</v>
      </c>
      <c r="V146" s="2">
        <v>-5.3</v>
      </c>
      <c r="W146" s="2">
        <v>-10.1234</v>
      </c>
      <c r="X146" s="2">
        <v>-10.145300000000001</v>
      </c>
      <c r="Y146" s="2">
        <v>4.6239999999999996E-3</v>
      </c>
      <c r="Z146" s="2">
        <v>-4.6131000000000002</v>
      </c>
      <c r="AA146" s="2">
        <v>-4.5591999999999997</v>
      </c>
      <c r="AB146" s="2">
        <v>8.2556999999999995E-3</v>
      </c>
      <c r="AC146" s="2">
        <v>1.7572000000000001</v>
      </c>
      <c r="AD146" s="2">
        <v>6.7298999999999998E-2</v>
      </c>
      <c r="AE146" s="2">
        <v>0.62495999999999996</v>
      </c>
      <c r="AF146" s="2">
        <v>8.7533999999999997E-3</v>
      </c>
      <c r="AG146" s="2" t="s">
        <v>163</v>
      </c>
      <c r="AH146" s="2" t="s">
        <v>162</v>
      </c>
      <c r="AI146" s="2">
        <v>3.6474000000000002</v>
      </c>
      <c r="AJ146" s="2">
        <v>0.24092</v>
      </c>
      <c r="AK146" s="2">
        <v>-3.0338E-2</v>
      </c>
      <c r="AL146" s="2">
        <v>3.1230000000000001E-2</v>
      </c>
      <c r="AM146" s="2">
        <v>14.5814</v>
      </c>
      <c r="AN146" s="2">
        <v>18.115500000000001</v>
      </c>
      <c r="AO146" s="2">
        <v>10.684100000000001</v>
      </c>
      <c r="AP146" s="2">
        <v>2.33</v>
      </c>
      <c r="AQ146" s="2">
        <v>60</v>
      </c>
      <c r="AR146" s="2" t="s">
        <v>164</v>
      </c>
      <c r="AS146" s="2">
        <v>0.22711999999999999</v>
      </c>
      <c r="AT146" s="2">
        <v>5.6229999999999995E-4</v>
      </c>
      <c r="AU146" s="2">
        <v>1.8371999999999999</v>
      </c>
      <c r="AV146" s="2">
        <v>1.0713999999999999E-3</v>
      </c>
    </row>
    <row r="147" spans="1:48" s="2" customFormat="1" x14ac:dyDescent="0.2">
      <c r="A147" s="2">
        <v>52.7</v>
      </c>
      <c r="B147" t="s">
        <v>395</v>
      </c>
      <c r="C147" s="2" t="s">
        <v>156</v>
      </c>
      <c r="D147" s="2" t="s">
        <v>145</v>
      </c>
      <c r="E147" s="2" t="s">
        <v>219</v>
      </c>
      <c r="F147" s="2">
        <v>9.3439999999999994</v>
      </c>
      <c r="G147" s="2">
        <v>90.021100000000004</v>
      </c>
      <c r="H147" s="2">
        <v>600</v>
      </c>
      <c r="I147" s="2">
        <v>8.2824000000000009</v>
      </c>
      <c r="J147" s="2">
        <v>406.75290000000001</v>
      </c>
      <c r="K147" s="2">
        <v>-19.177299999999999</v>
      </c>
      <c r="L147" s="2">
        <v>1200</v>
      </c>
      <c r="M147" s="2">
        <v>54.63</v>
      </c>
      <c r="N147" s="2">
        <v>5.8464999999999998</v>
      </c>
      <c r="Q147" s="2" t="s">
        <v>299</v>
      </c>
      <c r="R147" s="2">
        <v>42809</v>
      </c>
      <c r="S147" s="2" t="s">
        <v>161</v>
      </c>
      <c r="T147" s="2">
        <v>110.81</v>
      </c>
      <c r="U147" s="2">
        <v>27.82</v>
      </c>
      <c r="V147" s="2">
        <v>-14.5</v>
      </c>
      <c r="W147" s="2">
        <v>-10.1409</v>
      </c>
      <c r="X147" s="2">
        <v>-10.163</v>
      </c>
      <c r="Y147" s="2">
        <v>4.6616000000000001E-3</v>
      </c>
      <c r="Z147" s="2">
        <v>-4.9657999999999998</v>
      </c>
      <c r="AA147" s="2">
        <v>-4.7689000000000004</v>
      </c>
      <c r="AB147" s="2">
        <v>6.3210999999999996E-3</v>
      </c>
      <c r="AC147" s="2">
        <v>1.3779999999999999</v>
      </c>
      <c r="AD147" s="2">
        <v>7.5899999999999995E-2</v>
      </c>
      <c r="AE147" s="2">
        <v>0.62495999999999996</v>
      </c>
      <c r="AF147" s="2">
        <v>9.9477000000000003E-3</v>
      </c>
      <c r="AG147" s="2" t="s">
        <v>163</v>
      </c>
      <c r="AH147" s="2" t="s">
        <v>162</v>
      </c>
      <c r="AI147" s="2">
        <v>3.0899000000000001</v>
      </c>
      <c r="AJ147" s="2">
        <v>0.44601000000000002</v>
      </c>
      <c r="AK147" s="2">
        <v>0.12235</v>
      </c>
      <c r="AL147" s="2">
        <v>5.7582000000000001E-2</v>
      </c>
      <c r="AM147" s="2">
        <v>23.706099999999999</v>
      </c>
      <c r="AN147" s="2">
        <v>35.256500000000003</v>
      </c>
      <c r="AO147" s="2">
        <v>20.514299999999999</v>
      </c>
      <c r="AP147" s="2">
        <v>4.5381</v>
      </c>
      <c r="AQ147" s="2">
        <v>60</v>
      </c>
      <c r="AR147" s="2" t="s">
        <v>164</v>
      </c>
      <c r="AS147" s="2">
        <v>0.19897999999999999</v>
      </c>
      <c r="AT147" s="2">
        <v>5.7494000000000002E-4</v>
      </c>
      <c r="AU147" s="2">
        <v>1.4824999999999999</v>
      </c>
      <c r="AV147" s="2">
        <v>8.2065000000000003E-4</v>
      </c>
    </row>
    <row r="148" spans="1:48" x14ac:dyDescent="0.2">
      <c r="X148" s="5">
        <f>AVERAGE(X144:X147)</f>
        <v>-10.165949999999999</v>
      </c>
      <c r="Y148" s="5">
        <f>STDEV(X144:X147)</f>
        <v>2.5486270813910625E-2</v>
      </c>
      <c r="AA148" s="5">
        <f>AVERAGE(AA144:AA147)</f>
        <v>-4.6329750000000001</v>
      </c>
      <c r="AB148" s="5">
        <f>STDEV(AA144:AA147)</f>
        <v>0.10248601124055925</v>
      </c>
      <c r="AE148" s="5">
        <f>AVERAGE(AE144:AE147)</f>
        <v>0.60046500000000003</v>
      </c>
      <c r="AF148" s="5">
        <f>STDEV(AE144:AE147)</f>
        <v>2.8647686933968436E-2</v>
      </c>
      <c r="AG148">
        <f>COUNT(AE144:AE147)</f>
        <v>4</v>
      </c>
    </row>
    <row r="150" spans="1:48" x14ac:dyDescent="0.2">
      <c r="A150">
        <v>55.9</v>
      </c>
      <c r="B150" t="s">
        <v>414</v>
      </c>
      <c r="C150" t="s">
        <v>157</v>
      </c>
      <c r="D150" t="s">
        <v>1</v>
      </c>
      <c r="E150" t="s">
        <v>324</v>
      </c>
      <c r="F150">
        <v>8.11</v>
      </c>
      <c r="G150">
        <v>90.102400000000003</v>
      </c>
      <c r="H150">
        <v>600</v>
      </c>
      <c r="I150">
        <v>1.1386000000000001</v>
      </c>
      <c r="J150">
        <v>11.845499999999999</v>
      </c>
      <c r="K150">
        <v>-21.4648</v>
      </c>
      <c r="L150">
        <v>1200</v>
      </c>
      <c r="M150">
        <v>40.381</v>
      </c>
      <c r="N150">
        <v>4.9791999999999996</v>
      </c>
      <c r="P150" t="s">
        <v>356</v>
      </c>
      <c r="Q150" t="s">
        <v>362</v>
      </c>
      <c r="R150">
        <v>83913</v>
      </c>
      <c r="S150" t="s">
        <v>325</v>
      </c>
      <c r="T150">
        <v>81.88</v>
      </c>
      <c r="U150">
        <v>18.84</v>
      </c>
      <c r="V150">
        <v>5.8</v>
      </c>
      <c r="W150">
        <v>-9.2713000000000001</v>
      </c>
      <c r="X150">
        <v>-9.3145000000000007</v>
      </c>
      <c r="Y150">
        <v>4.3143000000000001E-3</v>
      </c>
      <c r="Z150">
        <v>-5.3521999999999998</v>
      </c>
      <c r="AA150">
        <v>-4.7991999999999999</v>
      </c>
      <c r="AB150">
        <v>5.9614000000000004E-3</v>
      </c>
      <c r="AC150">
        <v>1.7344999999999999</v>
      </c>
      <c r="AD150">
        <v>5.9914000000000002E-2</v>
      </c>
      <c r="AE150">
        <v>0.52695999999999998</v>
      </c>
      <c r="AF150">
        <v>6.2538000000000003E-3</v>
      </c>
      <c r="AG150" t="s">
        <v>163</v>
      </c>
      <c r="AH150" t="s">
        <v>162</v>
      </c>
      <c r="AI150">
        <v>2.0695000000000001</v>
      </c>
      <c r="AJ150">
        <v>0.26579999999999998</v>
      </c>
      <c r="AK150">
        <v>-0.12359000000000001</v>
      </c>
      <c r="AL150">
        <v>2.8027E-2</v>
      </c>
      <c r="AM150">
        <v>23.936399999999999</v>
      </c>
      <c r="AN150">
        <v>15.1021</v>
      </c>
      <c r="AO150">
        <v>20.634599999999999</v>
      </c>
      <c r="AP150">
        <v>1.5868</v>
      </c>
      <c r="AQ150">
        <v>90</v>
      </c>
      <c r="AR150" t="s">
        <v>164</v>
      </c>
      <c r="AS150" s="1">
        <v>0.71877999999999997</v>
      </c>
      <c r="AT150" s="1">
        <v>1.5012000000000001E-3</v>
      </c>
      <c r="AU150" s="1">
        <v>1.1142000000000001</v>
      </c>
      <c r="AV150" s="1">
        <v>2.0400000000000001E-3</v>
      </c>
    </row>
    <row r="151" spans="1:48" x14ac:dyDescent="0.2">
      <c r="A151">
        <v>55.9</v>
      </c>
      <c r="B151" t="s">
        <v>414</v>
      </c>
      <c r="C151" t="s">
        <v>157</v>
      </c>
      <c r="D151" t="s">
        <v>2</v>
      </c>
      <c r="E151" t="s">
        <v>324</v>
      </c>
      <c r="F151">
        <v>7.9180000000000001</v>
      </c>
      <c r="G151">
        <v>90.571299999999994</v>
      </c>
      <c r="H151">
        <v>600</v>
      </c>
      <c r="I151">
        <v>2.0308000000000002</v>
      </c>
      <c r="J151">
        <v>11.5268</v>
      </c>
      <c r="K151">
        <v>-21.470300000000002</v>
      </c>
      <c r="L151">
        <v>1200</v>
      </c>
      <c r="M151">
        <v>38.506999999999998</v>
      </c>
      <c r="N151">
        <v>4.8632</v>
      </c>
      <c r="P151" t="s">
        <v>356</v>
      </c>
      <c r="Q151" t="s">
        <v>357</v>
      </c>
      <c r="R151">
        <v>83552</v>
      </c>
      <c r="S151" t="s">
        <v>325</v>
      </c>
      <c r="T151">
        <v>79.41</v>
      </c>
      <c r="U151">
        <v>17.73</v>
      </c>
      <c r="V151">
        <v>-23.4</v>
      </c>
      <c r="W151">
        <v>-9.2028999999999996</v>
      </c>
      <c r="X151">
        <v>-9.2452000000000005</v>
      </c>
      <c r="Y151">
        <v>4.6744999999999998E-3</v>
      </c>
      <c r="Z151">
        <v>-5.2845000000000004</v>
      </c>
      <c r="AA151">
        <v>-4.7073999999999998</v>
      </c>
      <c r="AB151">
        <v>6.2830999999999998E-3</v>
      </c>
      <c r="AC151">
        <v>1.9138999999999999</v>
      </c>
      <c r="AD151">
        <v>7.0963999999999999E-2</v>
      </c>
      <c r="AE151">
        <v>0.57186999999999999</v>
      </c>
      <c r="AF151">
        <v>7.3639999999999999E-3</v>
      </c>
      <c r="AG151" t="s">
        <v>163</v>
      </c>
      <c r="AH151" t="s">
        <v>162</v>
      </c>
      <c r="AI151">
        <v>2.2656999999999998</v>
      </c>
      <c r="AJ151">
        <v>0.26518999999999998</v>
      </c>
      <c r="AK151">
        <v>-6.4090999999999995E-2</v>
      </c>
      <c r="AL151">
        <v>2.7761999999999998E-2</v>
      </c>
      <c r="AM151">
        <v>26.013100000000001</v>
      </c>
      <c r="AN151">
        <v>15.123900000000001</v>
      </c>
      <c r="AO151">
        <v>22.494800000000001</v>
      </c>
      <c r="AP151">
        <v>1.5886</v>
      </c>
      <c r="AQ151">
        <v>90</v>
      </c>
      <c r="AR151" t="s">
        <v>164</v>
      </c>
      <c r="AS151" s="1">
        <v>0.81133</v>
      </c>
      <c r="AT151" s="1">
        <v>4.0913000000000001E-4</v>
      </c>
      <c r="AU151" s="1">
        <v>1.3949</v>
      </c>
      <c r="AV151" s="1">
        <v>7.2493999999999998E-4</v>
      </c>
    </row>
    <row r="152" spans="1:48" x14ac:dyDescent="0.2">
      <c r="A152">
        <v>55.9</v>
      </c>
      <c r="B152" t="s">
        <v>414</v>
      </c>
      <c r="C152" t="s">
        <v>157</v>
      </c>
      <c r="D152" t="s">
        <v>3</v>
      </c>
      <c r="E152" t="s">
        <v>324</v>
      </c>
      <c r="F152">
        <v>6.1050000000000004</v>
      </c>
      <c r="G152">
        <v>89.298199999999994</v>
      </c>
      <c r="H152">
        <v>600</v>
      </c>
      <c r="I152">
        <v>1.2022999999999999</v>
      </c>
      <c r="J152">
        <v>36.063400000000001</v>
      </c>
      <c r="K152">
        <v>-21.730699999999999</v>
      </c>
      <c r="L152">
        <v>1200</v>
      </c>
      <c r="M152">
        <v>28.885000000000002</v>
      </c>
      <c r="N152">
        <v>4.7313999999999998</v>
      </c>
      <c r="O152" t="s">
        <v>335</v>
      </c>
      <c r="P152" t="s">
        <v>331</v>
      </c>
      <c r="Q152" t="s">
        <v>336</v>
      </c>
      <c r="R152">
        <v>79551</v>
      </c>
      <c r="S152" t="s">
        <v>325</v>
      </c>
      <c r="T152">
        <v>60.09</v>
      </c>
      <c r="U152">
        <v>13.88</v>
      </c>
      <c r="V152">
        <v>58.2</v>
      </c>
      <c r="W152">
        <v>-9.4922000000000004</v>
      </c>
      <c r="X152">
        <v>-9.5382999999999996</v>
      </c>
      <c r="Y152">
        <v>4.0834000000000001E-3</v>
      </c>
      <c r="Z152">
        <v>-5.0544000000000002</v>
      </c>
      <c r="AA152">
        <v>-4.5072000000000001</v>
      </c>
      <c r="AB152">
        <v>6.8402999999999997E-3</v>
      </c>
      <c r="AC152">
        <v>1.8829</v>
      </c>
      <c r="AD152">
        <v>6.7087999999999995E-2</v>
      </c>
      <c r="AE152">
        <v>0.59028999999999998</v>
      </c>
      <c r="AF152">
        <v>6.9779000000000004E-3</v>
      </c>
      <c r="AG152" t="s">
        <v>163</v>
      </c>
      <c r="AH152" t="s">
        <v>162</v>
      </c>
      <c r="AI152">
        <v>3.7313999999999998</v>
      </c>
      <c r="AJ152">
        <v>0.29952000000000001</v>
      </c>
      <c r="AK152">
        <v>0.93694</v>
      </c>
      <c r="AL152">
        <v>3.1494000000000001E-2</v>
      </c>
      <c r="AM152">
        <v>132.4375</v>
      </c>
      <c r="AN152">
        <v>19.9907</v>
      </c>
      <c r="AO152">
        <v>128.364</v>
      </c>
      <c r="AP152">
        <v>2.0991</v>
      </c>
      <c r="AQ152">
        <v>90</v>
      </c>
      <c r="AR152" t="s">
        <v>164</v>
      </c>
      <c r="AS152">
        <v>1.0679000000000001</v>
      </c>
      <c r="AT152">
        <v>4.2257999999999998E-4</v>
      </c>
      <c r="AU152">
        <v>0.99465000000000003</v>
      </c>
      <c r="AV152">
        <v>6.7416000000000004E-4</v>
      </c>
    </row>
    <row r="153" spans="1:48" x14ac:dyDescent="0.2">
      <c r="A153">
        <v>55.9</v>
      </c>
      <c r="B153" t="s">
        <v>414</v>
      </c>
      <c r="C153" t="s">
        <v>157</v>
      </c>
      <c r="D153" t="s">
        <v>4</v>
      </c>
      <c r="E153" t="s">
        <v>387</v>
      </c>
      <c r="F153" t="s">
        <v>162</v>
      </c>
      <c r="G153" t="s">
        <v>162</v>
      </c>
      <c r="H153" t="s">
        <v>162</v>
      </c>
      <c r="I153" t="s">
        <v>162</v>
      </c>
      <c r="J153" t="s">
        <v>163</v>
      </c>
      <c r="K153" t="s">
        <v>162</v>
      </c>
      <c r="L153" t="s">
        <v>162</v>
      </c>
      <c r="M153" t="s">
        <v>162</v>
      </c>
      <c r="N153" t="s">
        <v>162</v>
      </c>
      <c r="O153" t="s">
        <v>387</v>
      </c>
      <c r="P153" t="s">
        <v>387</v>
      </c>
      <c r="Q153" t="s">
        <v>389</v>
      </c>
      <c r="R153">
        <v>79795</v>
      </c>
      <c r="S153" t="s">
        <v>325</v>
      </c>
      <c r="T153">
        <v>70.06</v>
      </c>
      <c r="U153">
        <v>15.94</v>
      </c>
      <c r="V153">
        <v>39.299999999999997</v>
      </c>
      <c r="W153">
        <v>-9.2079000000000004</v>
      </c>
      <c r="X153">
        <v>-9.2502999999999993</v>
      </c>
      <c r="Y153">
        <v>4.2453999999999999E-3</v>
      </c>
      <c r="Z153">
        <v>-5.4531999999999998</v>
      </c>
      <c r="AA153">
        <v>-4.8037999999999998</v>
      </c>
      <c r="AB153">
        <v>6.3622000000000001E-3</v>
      </c>
      <c r="AC153">
        <v>1.7628999999999999</v>
      </c>
      <c r="AD153">
        <v>6.8263000000000004E-2</v>
      </c>
      <c r="AE153">
        <v>0.59943999999999997</v>
      </c>
      <c r="AF153">
        <v>7.0378999999999997E-3</v>
      </c>
      <c r="AG153" t="s">
        <v>163</v>
      </c>
      <c r="AH153" t="s">
        <v>162</v>
      </c>
      <c r="AI153">
        <v>2.3532999999999999</v>
      </c>
      <c r="AJ153">
        <v>0.27988000000000002</v>
      </c>
      <c r="AK153">
        <v>0.36225000000000002</v>
      </c>
      <c r="AL153">
        <v>2.9498E-2</v>
      </c>
      <c r="AM153">
        <v>41.930999999999997</v>
      </c>
      <c r="AN153">
        <v>15.174200000000001</v>
      </c>
      <c r="AO153">
        <v>38.715200000000003</v>
      </c>
      <c r="AP153">
        <v>1.5945</v>
      </c>
      <c r="AQ153">
        <v>90</v>
      </c>
      <c r="AR153" t="s">
        <v>164</v>
      </c>
      <c r="AS153" s="1">
        <v>1.0781000000000001</v>
      </c>
      <c r="AT153" s="1">
        <v>4.6852999999999999E-4</v>
      </c>
      <c r="AU153" s="1">
        <v>1.1642999999999999</v>
      </c>
      <c r="AV153" s="1">
        <v>6.6593000000000002E-4</v>
      </c>
    </row>
    <row r="154" spans="1:48" x14ac:dyDescent="0.2">
      <c r="A154">
        <v>55.9</v>
      </c>
      <c r="B154" t="s">
        <v>414</v>
      </c>
      <c r="C154" t="s">
        <v>157</v>
      </c>
      <c r="D154" t="s">
        <v>5</v>
      </c>
      <c r="E154" t="s">
        <v>313</v>
      </c>
      <c r="F154">
        <v>8.0299999999999994</v>
      </c>
      <c r="G154">
        <v>90.315899999999999</v>
      </c>
      <c r="H154">
        <v>600</v>
      </c>
      <c r="I154">
        <v>1.1281000000000001</v>
      </c>
      <c r="J154">
        <v>22.053000000000001</v>
      </c>
      <c r="K154">
        <v>-21.878299999999999</v>
      </c>
      <c r="L154">
        <v>1200</v>
      </c>
      <c r="M154">
        <v>45.027999999999999</v>
      </c>
      <c r="N154">
        <v>5.6074999999999999</v>
      </c>
      <c r="P154" t="s">
        <v>319</v>
      </c>
      <c r="Q154" t="s">
        <v>322</v>
      </c>
      <c r="R154">
        <v>74412</v>
      </c>
      <c r="S154" t="s">
        <v>323</v>
      </c>
      <c r="T154" t="s">
        <v>162</v>
      </c>
      <c r="U154" t="s">
        <v>162</v>
      </c>
      <c r="V154">
        <v>20.5</v>
      </c>
      <c r="W154">
        <v>-9.5800999999999998</v>
      </c>
      <c r="X154">
        <v>-9.6273999999999997</v>
      </c>
      <c r="Y154">
        <v>1.0791E-2</v>
      </c>
      <c r="Z154">
        <v>-5.3334999999999999</v>
      </c>
      <c r="AA154">
        <v>-4.8505000000000003</v>
      </c>
      <c r="AB154">
        <v>1.4326999999999999E-2</v>
      </c>
      <c r="AC154">
        <v>1.4893000000000001</v>
      </c>
      <c r="AD154">
        <v>8.3643999999999996E-2</v>
      </c>
      <c r="AE154">
        <v>0.56730999999999998</v>
      </c>
      <c r="AF154">
        <v>1.0312999999999999E-2</v>
      </c>
      <c r="AG154" t="s">
        <v>163</v>
      </c>
      <c r="AH154" t="s">
        <v>162</v>
      </c>
      <c r="AI154">
        <v>2.2400000000000002</v>
      </c>
      <c r="AJ154">
        <v>0.30826999999999999</v>
      </c>
      <c r="AK154">
        <v>1.035E-2</v>
      </c>
      <c r="AL154">
        <v>4.2222000000000003E-2</v>
      </c>
      <c r="AM154">
        <v>41.174599999999998</v>
      </c>
      <c r="AN154">
        <v>27.143699999999999</v>
      </c>
      <c r="AO154">
        <v>38.102899999999998</v>
      </c>
      <c r="AP154">
        <v>3.8235999999999999</v>
      </c>
      <c r="AQ154">
        <v>50</v>
      </c>
      <c r="AR154" t="s">
        <v>164</v>
      </c>
      <c r="AS154" s="1">
        <v>1.0111000000000001</v>
      </c>
      <c r="AT154" s="1">
        <v>4.2419000000000002E-4</v>
      </c>
      <c r="AU154" s="1">
        <v>1.0961000000000001</v>
      </c>
      <c r="AV154" s="1">
        <v>6.3141E-4</v>
      </c>
    </row>
    <row r="155" spans="1:48" x14ac:dyDescent="0.2">
      <c r="X155" s="5">
        <f>AVERAGE(X150:X154)</f>
        <v>-9.3951399999999996</v>
      </c>
      <c r="Y155" s="5">
        <f>STDEV(X150:X154)</f>
        <v>0.17635399910407454</v>
      </c>
      <c r="Z155" s="5"/>
      <c r="AA155" s="5">
        <f>AVERAGE(AA150:AA154)</f>
        <v>-4.7336200000000002</v>
      </c>
      <c r="AB155" s="5">
        <f>STDEV(AA150:AA154)</f>
        <v>0.13678487489485086</v>
      </c>
      <c r="AE155" s="5">
        <f>AVERAGE(AE150:AE154)</f>
        <v>0.57117399999999996</v>
      </c>
      <c r="AF155" s="5">
        <f>STDEV(AE150:AE154)</f>
        <v>2.7994110630630863E-2</v>
      </c>
      <c r="AG155">
        <f>COUNT(AE150:AE154)</f>
        <v>5</v>
      </c>
    </row>
    <row r="156" spans="1:48" x14ac:dyDescent="0.2">
      <c r="X156" s="5"/>
      <c r="Y156" s="5"/>
      <c r="Z156" s="5"/>
      <c r="AA156" s="5"/>
    </row>
    <row r="157" spans="1:48" x14ac:dyDescent="0.2">
      <c r="A157">
        <v>55.85</v>
      </c>
      <c r="B157" t="s">
        <v>414</v>
      </c>
      <c r="C157" t="s">
        <v>157</v>
      </c>
      <c r="D157" t="s">
        <v>6</v>
      </c>
      <c r="E157" t="s">
        <v>324</v>
      </c>
      <c r="F157">
        <v>6.0940000000000003</v>
      </c>
      <c r="G157">
        <v>89.452500000000001</v>
      </c>
      <c r="H157">
        <v>600</v>
      </c>
      <c r="I157">
        <v>-6.4393000000000002</v>
      </c>
      <c r="J157">
        <v>175.83430000000001</v>
      </c>
      <c r="K157">
        <v>-22.6724</v>
      </c>
      <c r="L157">
        <v>1200</v>
      </c>
      <c r="M157">
        <v>36.228000000000002</v>
      </c>
      <c r="N157">
        <v>5.9448999999999996</v>
      </c>
      <c r="P157" t="s">
        <v>319</v>
      </c>
      <c r="Q157" t="s">
        <v>326</v>
      </c>
      <c r="R157">
        <v>78127</v>
      </c>
      <c r="S157" t="s">
        <v>325</v>
      </c>
      <c r="T157">
        <v>74.290000000000006</v>
      </c>
      <c r="U157">
        <v>16.36</v>
      </c>
      <c r="V157">
        <v>-58.8</v>
      </c>
      <c r="W157">
        <v>-9.4895999999999994</v>
      </c>
      <c r="X157">
        <v>-9.5357000000000003</v>
      </c>
      <c r="Y157">
        <v>4.1076000000000003E-3</v>
      </c>
      <c r="Z157">
        <v>-5.7857000000000003</v>
      </c>
      <c r="AA157">
        <v>-5.2157999999999998</v>
      </c>
      <c r="AB157">
        <v>8.2456000000000005E-3</v>
      </c>
      <c r="AC157">
        <v>1.077</v>
      </c>
      <c r="AD157">
        <v>6.9297999999999998E-2</v>
      </c>
      <c r="AE157">
        <v>0.52671000000000001</v>
      </c>
      <c r="AF157">
        <v>7.3138999999999999E-3</v>
      </c>
      <c r="AG157" t="s">
        <v>163</v>
      </c>
      <c r="AH157" t="s">
        <v>162</v>
      </c>
      <c r="AI157">
        <v>1.1853</v>
      </c>
      <c r="AJ157">
        <v>0.28237000000000001</v>
      </c>
      <c r="AK157">
        <v>-0.13427</v>
      </c>
      <c r="AL157">
        <v>2.9838E-2</v>
      </c>
      <c r="AM157">
        <v>56.625100000000003</v>
      </c>
      <c r="AN157">
        <v>19.8887</v>
      </c>
      <c r="AO157">
        <v>54.369199999999999</v>
      </c>
      <c r="AP157">
        <v>2.1036999999999999</v>
      </c>
      <c r="AQ157">
        <v>89</v>
      </c>
      <c r="AR157" t="s">
        <v>164</v>
      </c>
      <c r="AS157" s="1">
        <v>0.78986000000000001</v>
      </c>
      <c r="AT157" s="1">
        <v>4.2183999999999999E-4</v>
      </c>
      <c r="AU157" s="1">
        <v>0.65968000000000004</v>
      </c>
      <c r="AV157" s="1">
        <v>8.7903999999999999E-4</v>
      </c>
    </row>
    <row r="158" spans="1:48" x14ac:dyDescent="0.2">
      <c r="A158">
        <v>55.85</v>
      </c>
      <c r="B158" t="s">
        <v>414</v>
      </c>
      <c r="C158" t="s">
        <v>157</v>
      </c>
      <c r="D158" t="s">
        <v>7</v>
      </c>
      <c r="E158" t="s">
        <v>324</v>
      </c>
      <c r="F158">
        <v>8.6189999999999998</v>
      </c>
      <c r="G158">
        <v>90.888199999999998</v>
      </c>
      <c r="H158">
        <v>600</v>
      </c>
      <c r="I158">
        <v>1.0749</v>
      </c>
      <c r="J158">
        <v>25.866399999999999</v>
      </c>
      <c r="K158">
        <v>-21.637499999999999</v>
      </c>
      <c r="L158">
        <v>1200</v>
      </c>
      <c r="M158">
        <v>39.353999999999999</v>
      </c>
      <c r="N158">
        <v>4.5659999999999998</v>
      </c>
      <c r="P158" t="s">
        <v>331</v>
      </c>
      <c r="Q158" t="s">
        <v>332</v>
      </c>
      <c r="R158">
        <v>79522</v>
      </c>
      <c r="S158" t="s">
        <v>325</v>
      </c>
      <c r="T158">
        <v>80.819999999999993</v>
      </c>
      <c r="U158">
        <v>18.5</v>
      </c>
      <c r="V158">
        <v>7.1</v>
      </c>
      <c r="W158">
        <v>-9.5111000000000008</v>
      </c>
      <c r="X158">
        <v>-9.5574999999999992</v>
      </c>
      <c r="Y158">
        <v>4.5265000000000001E-3</v>
      </c>
      <c r="Z158">
        <v>-5.4321000000000002</v>
      </c>
      <c r="AA158">
        <v>-4.8792</v>
      </c>
      <c r="AB158">
        <v>7.6347999999999997E-3</v>
      </c>
      <c r="AC158">
        <v>1.4097999999999999</v>
      </c>
      <c r="AD158">
        <v>7.2025000000000006E-2</v>
      </c>
      <c r="AE158">
        <v>0.51892000000000005</v>
      </c>
      <c r="AF158">
        <v>7.5420000000000001E-3</v>
      </c>
      <c r="AG158" t="s">
        <v>163</v>
      </c>
      <c r="AH158" t="s">
        <v>162</v>
      </c>
      <c r="AI158">
        <v>2.1162000000000001</v>
      </c>
      <c r="AJ158">
        <v>0.29414000000000001</v>
      </c>
      <c r="AK158">
        <v>8.4780999999999995E-2</v>
      </c>
      <c r="AL158">
        <v>3.092E-2</v>
      </c>
      <c r="AM158">
        <v>53.156799999999997</v>
      </c>
      <c r="AN158">
        <v>17.0611</v>
      </c>
      <c r="AO158">
        <v>50.184899999999999</v>
      </c>
      <c r="AP158">
        <v>1.7931999999999999</v>
      </c>
      <c r="AQ158">
        <v>90</v>
      </c>
      <c r="AR158" t="s">
        <v>164</v>
      </c>
      <c r="AS158" s="1">
        <v>0.78103</v>
      </c>
      <c r="AT158" s="1">
        <v>4.5762999999999999E-4</v>
      </c>
      <c r="AU158" s="1">
        <v>1.0150999999999999</v>
      </c>
      <c r="AV158" s="1">
        <v>8.0931999999999998E-4</v>
      </c>
    </row>
    <row r="159" spans="1:48" x14ac:dyDescent="0.2">
      <c r="X159" s="5">
        <f>AVERAGE(X157:X158)</f>
        <v>-9.5465999999999998</v>
      </c>
      <c r="Y159" s="5">
        <f>STDEV(X157:X158)</f>
        <v>1.541492782986598E-2</v>
      </c>
      <c r="AA159" s="5">
        <f>AVERAGE(AA157:AA158)</f>
        <v>-5.0474999999999994</v>
      </c>
      <c r="AB159" s="5">
        <f>STDEV(AA157:AA158)</f>
        <v>0.23801214254739175</v>
      </c>
      <c r="AE159" s="5">
        <f>AVERAGE(AE157:AE158)</f>
        <v>0.52281500000000003</v>
      </c>
      <c r="AF159" s="5">
        <f>STDEV(AE157:AE158)</f>
        <v>5.5083618254431798E-3</v>
      </c>
    </row>
    <row r="160" spans="1:48" x14ac:dyDescent="0.2">
      <c r="X160" s="5"/>
      <c r="Y160" s="5"/>
      <c r="AA160" s="5"/>
      <c r="AB160" s="5"/>
      <c r="AE160" s="5"/>
      <c r="AF160" s="5"/>
    </row>
    <row r="161" spans="1:48" x14ac:dyDescent="0.2">
      <c r="A161">
        <v>55.8</v>
      </c>
      <c r="B161" t="s">
        <v>414</v>
      </c>
      <c r="C161" t="s">
        <v>157</v>
      </c>
      <c r="D161" t="s">
        <v>9</v>
      </c>
      <c r="E161" t="s">
        <v>313</v>
      </c>
      <c r="F161">
        <v>9.1419999999999995</v>
      </c>
      <c r="G161">
        <v>90.778199999999998</v>
      </c>
      <c r="H161">
        <v>600</v>
      </c>
      <c r="I161">
        <v>7.8364000000000003E-2</v>
      </c>
      <c r="J161">
        <v>297.59739999999999</v>
      </c>
      <c r="K161">
        <v>-21.623899999999999</v>
      </c>
      <c r="L161">
        <v>1200</v>
      </c>
      <c r="M161">
        <v>61.74</v>
      </c>
      <c r="N161">
        <v>6.7534000000000001</v>
      </c>
      <c r="P161" t="s">
        <v>305</v>
      </c>
      <c r="Q161" t="s">
        <v>314</v>
      </c>
      <c r="R161">
        <v>72741</v>
      </c>
      <c r="S161" t="s">
        <v>307</v>
      </c>
      <c r="T161">
        <v>124.04</v>
      </c>
      <c r="U161">
        <v>28.16</v>
      </c>
      <c r="V161">
        <v>1.3</v>
      </c>
      <c r="W161">
        <v>-9.8618000000000006</v>
      </c>
      <c r="X161">
        <v>-9.9128000000000007</v>
      </c>
      <c r="Y161">
        <v>4.6468000000000004E-3</v>
      </c>
      <c r="Z161">
        <v>-5.532</v>
      </c>
      <c r="AA161">
        <v>-5.0582000000000003</v>
      </c>
      <c r="AB161">
        <v>6.9419E-3</v>
      </c>
      <c r="AC161">
        <v>1.0327</v>
      </c>
      <c r="AD161">
        <v>5.6425999999999997E-2</v>
      </c>
      <c r="AE161">
        <v>0.59086000000000005</v>
      </c>
      <c r="AF161">
        <v>7.3563999999999999E-3</v>
      </c>
      <c r="AG161" t="s">
        <v>163</v>
      </c>
      <c r="AH161" t="s">
        <v>162</v>
      </c>
      <c r="AI161">
        <v>1.8035000000000001</v>
      </c>
      <c r="AJ161">
        <v>0.24912999999999999</v>
      </c>
      <c r="AK161">
        <v>-2.5055999999999998E-2</v>
      </c>
      <c r="AL161">
        <v>3.202E-2</v>
      </c>
      <c r="AM161">
        <v>12.481199999999999</v>
      </c>
      <c r="AN161">
        <v>23.0489</v>
      </c>
      <c r="AO161">
        <v>10.186</v>
      </c>
      <c r="AP161">
        <v>2.9683000000000002</v>
      </c>
      <c r="AQ161">
        <v>60</v>
      </c>
      <c r="AR161" t="s">
        <v>308</v>
      </c>
      <c r="AS161" s="1">
        <v>0.44518999999999997</v>
      </c>
      <c r="AT161" s="1">
        <v>5.7204000000000001E-4</v>
      </c>
      <c r="AU161" s="1">
        <v>0.91386999999999996</v>
      </c>
      <c r="AV161" s="1">
        <v>9.0114999999999998E-4</v>
      </c>
    </row>
    <row r="162" spans="1:48" x14ac:dyDescent="0.2">
      <c r="A162">
        <v>55.8</v>
      </c>
      <c r="B162" t="s">
        <v>414</v>
      </c>
      <c r="C162" t="s">
        <v>157</v>
      </c>
      <c r="D162" t="s">
        <v>10</v>
      </c>
      <c r="E162" t="s">
        <v>313</v>
      </c>
      <c r="F162">
        <v>7.89</v>
      </c>
      <c r="G162">
        <v>89.761799999999994</v>
      </c>
      <c r="H162">
        <v>600</v>
      </c>
      <c r="I162">
        <v>3.137</v>
      </c>
      <c r="J162">
        <v>244.35509999999999</v>
      </c>
      <c r="K162">
        <v>-22.4284</v>
      </c>
      <c r="L162">
        <v>1200</v>
      </c>
      <c r="M162">
        <v>52.265000000000001</v>
      </c>
      <c r="N162">
        <v>6.6242000000000001</v>
      </c>
      <c r="P162" t="s">
        <v>305</v>
      </c>
      <c r="Q162" t="s">
        <v>315</v>
      </c>
      <c r="R162">
        <v>72755</v>
      </c>
      <c r="S162" t="s">
        <v>307</v>
      </c>
      <c r="T162">
        <v>104.11</v>
      </c>
      <c r="U162">
        <v>23.54</v>
      </c>
      <c r="V162">
        <v>-34.700000000000003</v>
      </c>
      <c r="W162">
        <v>-9.8927999999999994</v>
      </c>
      <c r="X162">
        <v>-9.9442000000000004</v>
      </c>
      <c r="Y162">
        <v>3.5826999999999999E-3</v>
      </c>
      <c r="Z162">
        <v>-5.5223000000000004</v>
      </c>
      <c r="AA162">
        <v>-5.0473999999999997</v>
      </c>
      <c r="AB162">
        <v>7.1311999999999999E-3</v>
      </c>
      <c r="AC162">
        <v>0.99851000000000001</v>
      </c>
      <c r="AD162">
        <v>5.4482000000000003E-2</v>
      </c>
      <c r="AE162">
        <v>0.57659000000000005</v>
      </c>
      <c r="AF162">
        <v>7.0134000000000004E-3</v>
      </c>
      <c r="AG162" t="s">
        <v>163</v>
      </c>
      <c r="AH162" t="s">
        <v>162</v>
      </c>
      <c r="AI162">
        <v>1.8124</v>
      </c>
      <c r="AJ162">
        <v>0.25727</v>
      </c>
      <c r="AK162">
        <v>-3.5451000000000003E-2</v>
      </c>
      <c r="AL162">
        <v>3.3276E-2</v>
      </c>
      <c r="AM162">
        <v>10.1631</v>
      </c>
      <c r="AN162">
        <v>23.577200000000001</v>
      </c>
      <c r="AO162">
        <v>7.8853999999999997</v>
      </c>
      <c r="AP162">
        <v>3.0367000000000002</v>
      </c>
      <c r="AQ162">
        <v>60</v>
      </c>
      <c r="AR162" t="s">
        <v>308</v>
      </c>
      <c r="AS162" s="1">
        <v>0.41613</v>
      </c>
      <c r="AT162" s="1">
        <v>4.3626E-4</v>
      </c>
      <c r="AU162" s="1">
        <v>0.92354999999999998</v>
      </c>
      <c r="AV162" s="1">
        <v>9.255E-4</v>
      </c>
    </row>
    <row r="163" spans="1:48" x14ac:dyDescent="0.2">
      <c r="A163">
        <v>55.8</v>
      </c>
      <c r="B163" t="s">
        <v>414</v>
      </c>
      <c r="C163" t="s">
        <v>157</v>
      </c>
      <c r="D163" t="s">
        <v>13</v>
      </c>
      <c r="E163" t="s">
        <v>313</v>
      </c>
      <c r="F163">
        <v>8.01</v>
      </c>
      <c r="G163">
        <v>90.6434</v>
      </c>
      <c r="H163">
        <v>600</v>
      </c>
      <c r="I163">
        <v>-4.4244000000000003</v>
      </c>
      <c r="J163">
        <v>35.109000000000002</v>
      </c>
      <c r="K163">
        <v>-22.391999999999999</v>
      </c>
      <c r="L163">
        <v>1200</v>
      </c>
      <c r="M163">
        <v>53.685000000000002</v>
      </c>
      <c r="N163">
        <v>6.7022000000000004</v>
      </c>
      <c r="P163" t="s">
        <v>305</v>
      </c>
      <c r="Q163" t="s">
        <v>317</v>
      </c>
      <c r="R163">
        <v>72821</v>
      </c>
      <c r="S163" t="s">
        <v>307</v>
      </c>
      <c r="T163">
        <v>108.69</v>
      </c>
      <c r="U163">
        <v>24.74</v>
      </c>
      <c r="V163">
        <v>-5.4</v>
      </c>
      <c r="W163">
        <v>-9.9319000000000006</v>
      </c>
      <c r="X163">
        <v>-9.9839000000000002</v>
      </c>
      <c r="Y163">
        <v>3.9293000000000002E-3</v>
      </c>
      <c r="Z163">
        <v>-5.3299000000000003</v>
      </c>
      <c r="AA163">
        <v>-4.8544</v>
      </c>
      <c r="AB163">
        <v>5.7961000000000002E-3</v>
      </c>
      <c r="AC163">
        <v>1.1675</v>
      </c>
      <c r="AD163">
        <v>6.3119999999999996E-2</v>
      </c>
      <c r="AE163">
        <v>0.58784999999999998</v>
      </c>
      <c r="AF163">
        <v>8.2769000000000002E-3</v>
      </c>
      <c r="AG163" t="s">
        <v>163</v>
      </c>
      <c r="AH163" t="s">
        <v>162</v>
      </c>
      <c r="AI163">
        <v>2.2671000000000001</v>
      </c>
      <c r="AJ163">
        <v>0.29714000000000002</v>
      </c>
      <c r="AK163">
        <v>3.1835000000000002E-2</v>
      </c>
      <c r="AL163">
        <v>3.8117999999999999E-2</v>
      </c>
      <c r="AM163">
        <v>16.639500000000002</v>
      </c>
      <c r="AN163">
        <v>17.506699999999999</v>
      </c>
      <c r="AO163">
        <v>13.9955</v>
      </c>
      <c r="AP163">
        <v>2.2542</v>
      </c>
      <c r="AQ163">
        <v>60</v>
      </c>
      <c r="AR163" t="s">
        <v>308</v>
      </c>
      <c r="AS163" s="1">
        <v>0.38528000000000001</v>
      </c>
      <c r="AT163" s="1">
        <v>4.8365000000000002E-4</v>
      </c>
      <c r="AU163" s="1">
        <v>1.117</v>
      </c>
      <c r="AV163" s="1">
        <v>7.5241000000000001E-4</v>
      </c>
    </row>
    <row r="164" spans="1:48" x14ac:dyDescent="0.2">
      <c r="A164">
        <v>55.8</v>
      </c>
      <c r="B164" t="s">
        <v>414</v>
      </c>
      <c r="C164" t="s">
        <v>157</v>
      </c>
      <c r="D164" t="s">
        <v>11</v>
      </c>
      <c r="E164" t="s">
        <v>324</v>
      </c>
      <c r="F164">
        <v>6.3209999999999997</v>
      </c>
      <c r="G164">
        <v>90.180599999999998</v>
      </c>
      <c r="H164">
        <v>600</v>
      </c>
      <c r="I164">
        <v>2.0308000000000002</v>
      </c>
      <c r="J164">
        <v>6.6832000000000003</v>
      </c>
      <c r="K164">
        <v>-21.5367</v>
      </c>
      <c r="L164">
        <v>1200</v>
      </c>
      <c r="M164">
        <v>41.07</v>
      </c>
      <c r="N164">
        <v>6.4973999999999998</v>
      </c>
      <c r="P164" t="s">
        <v>356</v>
      </c>
      <c r="Q164" t="s">
        <v>364</v>
      </c>
      <c r="R164">
        <v>83934</v>
      </c>
      <c r="S164" t="s">
        <v>325</v>
      </c>
      <c r="T164">
        <v>82.14</v>
      </c>
      <c r="U164">
        <v>18.84</v>
      </c>
      <c r="V164">
        <v>75.599999999999994</v>
      </c>
      <c r="W164">
        <v>-9.7614999999999998</v>
      </c>
      <c r="X164">
        <v>-9.8111999999999995</v>
      </c>
      <c r="Y164">
        <v>4.5030000000000001E-3</v>
      </c>
      <c r="Z164">
        <v>-5.4238</v>
      </c>
      <c r="AA164">
        <v>-4.8727</v>
      </c>
      <c r="AB164">
        <v>6.1831999999999998E-3</v>
      </c>
      <c r="AC164">
        <v>1.2964</v>
      </c>
      <c r="AD164">
        <v>6.2794000000000003E-2</v>
      </c>
      <c r="AE164">
        <v>0.64793000000000001</v>
      </c>
      <c r="AF164">
        <v>6.6290999999999997E-3</v>
      </c>
      <c r="AG164" t="s">
        <v>163</v>
      </c>
      <c r="AH164" t="s">
        <v>162</v>
      </c>
      <c r="AI164">
        <v>2.1059999999999999</v>
      </c>
      <c r="AJ164">
        <v>0.26223000000000002</v>
      </c>
      <c r="AK164">
        <v>5.9098999999999999E-2</v>
      </c>
      <c r="AL164">
        <v>2.7321999999999999E-2</v>
      </c>
      <c r="AM164">
        <v>22.245999999999999</v>
      </c>
      <c r="AN164">
        <v>15.2681</v>
      </c>
      <c r="AO164">
        <v>19.603300000000001</v>
      </c>
      <c r="AP164">
        <v>1.6049</v>
      </c>
      <c r="AQ164">
        <v>90</v>
      </c>
      <c r="AR164" t="s">
        <v>164</v>
      </c>
      <c r="AS164" s="1">
        <v>0.73643000000000003</v>
      </c>
      <c r="AT164" s="1">
        <v>4.1868E-4</v>
      </c>
      <c r="AU164" s="1">
        <v>1.1640999999999999</v>
      </c>
      <c r="AV164" s="1">
        <v>7.1237000000000004E-4</v>
      </c>
    </row>
    <row r="165" spans="1:48" x14ac:dyDescent="0.2">
      <c r="A165">
        <v>55.8</v>
      </c>
      <c r="B165" t="s">
        <v>414</v>
      </c>
      <c r="C165" t="s">
        <v>157</v>
      </c>
      <c r="D165" t="s">
        <v>12</v>
      </c>
      <c r="E165" t="s">
        <v>324</v>
      </c>
      <c r="F165">
        <v>6.17</v>
      </c>
      <c r="G165">
        <v>88.823700000000002</v>
      </c>
      <c r="H165">
        <v>600</v>
      </c>
      <c r="I165">
        <v>4.5164</v>
      </c>
      <c r="J165">
        <v>384.92910000000001</v>
      </c>
      <c r="K165">
        <v>-21.2469</v>
      </c>
      <c r="L165">
        <v>1200</v>
      </c>
      <c r="M165">
        <v>31.285</v>
      </c>
      <c r="N165">
        <v>5.0705</v>
      </c>
      <c r="O165" t="s">
        <v>365</v>
      </c>
      <c r="P165" t="s">
        <v>356</v>
      </c>
      <c r="Q165" t="s">
        <v>366</v>
      </c>
      <c r="R165">
        <v>83948</v>
      </c>
      <c r="S165" t="s">
        <v>325</v>
      </c>
      <c r="T165">
        <v>66.44</v>
      </c>
      <c r="U165">
        <v>14.91</v>
      </c>
      <c r="V165">
        <v>65.5</v>
      </c>
      <c r="W165">
        <v>-9.6879000000000008</v>
      </c>
      <c r="X165">
        <v>-9.7365999999999993</v>
      </c>
      <c r="Y165">
        <v>4.3121000000000001E-3</v>
      </c>
      <c r="Z165">
        <v>-5.6029999999999998</v>
      </c>
      <c r="AA165">
        <v>-5.0518000000000001</v>
      </c>
      <c r="AB165">
        <v>8.0514999999999996E-3</v>
      </c>
      <c r="AC165">
        <v>1.1538999999999999</v>
      </c>
      <c r="AD165">
        <v>7.4624999999999997E-2</v>
      </c>
      <c r="AE165">
        <v>0.61497000000000002</v>
      </c>
      <c r="AF165">
        <v>7.5617000000000002E-3</v>
      </c>
      <c r="AG165" t="s">
        <v>163</v>
      </c>
      <c r="AH165" t="s">
        <v>162</v>
      </c>
      <c r="AI165">
        <v>1.8435999999999999</v>
      </c>
      <c r="AJ165">
        <v>0.31042999999999998</v>
      </c>
      <c r="AK165">
        <v>0.15673000000000001</v>
      </c>
      <c r="AL165">
        <v>3.2332E-2</v>
      </c>
      <c r="AM165">
        <v>42.933300000000003</v>
      </c>
      <c r="AN165">
        <v>13.2844</v>
      </c>
      <c r="AO165">
        <v>40.533799999999999</v>
      </c>
      <c r="AP165">
        <v>1.3969</v>
      </c>
      <c r="AQ165">
        <v>90</v>
      </c>
      <c r="AR165" t="s">
        <v>164</v>
      </c>
      <c r="AS165" s="1">
        <v>0.54384999999999994</v>
      </c>
      <c r="AT165" s="1">
        <v>4.5242999999999998E-4</v>
      </c>
      <c r="AU165" s="1">
        <v>1.0228999999999999</v>
      </c>
      <c r="AV165" s="1">
        <v>6.5538E-4</v>
      </c>
    </row>
    <row r="166" spans="1:48" x14ac:dyDescent="0.2">
      <c r="A166">
        <v>55.8</v>
      </c>
      <c r="B166" t="s">
        <v>414</v>
      </c>
      <c r="C166" t="s">
        <v>157</v>
      </c>
      <c r="D166" t="s">
        <v>8</v>
      </c>
      <c r="E166" t="s">
        <v>324</v>
      </c>
      <c r="F166">
        <v>6.8879999999999999</v>
      </c>
      <c r="G166">
        <v>90.303700000000006</v>
      </c>
      <c r="H166">
        <v>600</v>
      </c>
      <c r="I166">
        <v>1.266</v>
      </c>
      <c r="J166">
        <v>11.2081</v>
      </c>
      <c r="K166">
        <v>-21.880600000000001</v>
      </c>
      <c r="L166">
        <v>1200</v>
      </c>
      <c r="M166">
        <v>33.520000000000003</v>
      </c>
      <c r="N166">
        <v>4.8663999999999996</v>
      </c>
      <c r="P166" t="s">
        <v>345</v>
      </c>
      <c r="Q166" t="s">
        <v>353</v>
      </c>
      <c r="R166">
        <v>81750</v>
      </c>
      <c r="S166" t="s">
        <v>325</v>
      </c>
      <c r="T166">
        <v>69.180000000000007</v>
      </c>
      <c r="U166">
        <v>15.68</v>
      </c>
      <c r="V166">
        <v>113</v>
      </c>
      <c r="W166">
        <v>-9.5632000000000001</v>
      </c>
      <c r="X166">
        <v>-9.6103000000000005</v>
      </c>
      <c r="Y166">
        <v>4.1777000000000003E-3</v>
      </c>
      <c r="Z166">
        <v>-5.2838000000000003</v>
      </c>
      <c r="AA166">
        <v>-4.6703000000000001</v>
      </c>
      <c r="AB166">
        <v>6.7216000000000003E-3</v>
      </c>
      <c r="AC166">
        <v>1.6240000000000001</v>
      </c>
      <c r="AD166">
        <v>6.1841E-2</v>
      </c>
      <c r="AE166">
        <v>0.63746999999999998</v>
      </c>
      <c r="AF166">
        <v>6.4118999999999999E-3</v>
      </c>
      <c r="AG166" t="s">
        <v>163</v>
      </c>
      <c r="AH166" t="s">
        <v>162</v>
      </c>
      <c r="AI166">
        <v>2.6432000000000002</v>
      </c>
      <c r="AJ166">
        <v>0.31047999999999998</v>
      </c>
      <c r="AK166">
        <v>0.31285000000000002</v>
      </c>
      <c r="AL166">
        <v>3.2334000000000002E-2</v>
      </c>
      <c r="AM166">
        <v>53.940300000000001</v>
      </c>
      <c r="AN166">
        <v>19.212700000000002</v>
      </c>
      <c r="AO166">
        <v>50.7087</v>
      </c>
      <c r="AP166">
        <v>2.0188000000000001</v>
      </c>
      <c r="AQ166">
        <v>90</v>
      </c>
      <c r="AR166" t="s">
        <v>164</v>
      </c>
      <c r="AS166" s="1">
        <v>0.60782999999999998</v>
      </c>
      <c r="AT166" s="1">
        <v>4.3428999999999999E-4</v>
      </c>
      <c r="AU166" s="1">
        <v>0.84294999999999998</v>
      </c>
      <c r="AV166" s="1">
        <v>8.5338000000000005E-4</v>
      </c>
    </row>
    <row r="167" spans="1:48" x14ac:dyDescent="0.2">
      <c r="A167">
        <v>55.8</v>
      </c>
      <c r="B167" t="s">
        <v>414</v>
      </c>
      <c r="C167" t="s">
        <v>157</v>
      </c>
      <c r="D167" t="s">
        <v>14</v>
      </c>
      <c r="E167" t="s">
        <v>324</v>
      </c>
      <c r="F167">
        <v>6.3</v>
      </c>
      <c r="G167">
        <v>89.835099999999997</v>
      </c>
      <c r="H167">
        <v>600</v>
      </c>
      <c r="I167">
        <v>1.4572000000000001</v>
      </c>
      <c r="J167">
        <v>36.382100000000001</v>
      </c>
      <c r="K167">
        <v>-21.375599999999999</v>
      </c>
      <c r="L167">
        <v>1200</v>
      </c>
      <c r="M167">
        <v>42.378</v>
      </c>
      <c r="N167">
        <v>6.7267000000000001</v>
      </c>
      <c r="P167" t="s">
        <v>356</v>
      </c>
      <c r="Q167" t="s">
        <v>378</v>
      </c>
      <c r="R167">
        <v>84455</v>
      </c>
      <c r="S167" t="s">
        <v>325</v>
      </c>
      <c r="T167">
        <v>86.46</v>
      </c>
      <c r="U167">
        <v>19.95</v>
      </c>
      <c r="V167">
        <v>-57.6</v>
      </c>
      <c r="W167">
        <v>-9.7911000000000001</v>
      </c>
      <c r="X167">
        <v>-9.8412000000000006</v>
      </c>
      <c r="Y167">
        <v>4.8108999999999999E-3</v>
      </c>
      <c r="Z167">
        <v>-5.5262000000000002</v>
      </c>
      <c r="AA167">
        <v>-4.9903000000000004</v>
      </c>
      <c r="AB167">
        <v>6.9696000000000003E-3</v>
      </c>
      <c r="AC167">
        <v>1.0942000000000001</v>
      </c>
      <c r="AD167">
        <v>7.4485999999999997E-2</v>
      </c>
      <c r="AE167">
        <v>0.57640999999999998</v>
      </c>
      <c r="AF167">
        <v>7.8276000000000005E-3</v>
      </c>
      <c r="AG167" t="s">
        <v>163</v>
      </c>
      <c r="AH167" t="s">
        <v>162</v>
      </c>
      <c r="AI167">
        <v>2.0764</v>
      </c>
      <c r="AJ167">
        <v>0.30304999999999999</v>
      </c>
      <c r="AK167">
        <v>0.23524999999999999</v>
      </c>
      <c r="AL167">
        <v>3.2002999999999997E-2</v>
      </c>
      <c r="AM167">
        <v>96.167100000000005</v>
      </c>
      <c r="AN167">
        <v>18.655899999999999</v>
      </c>
      <c r="AO167">
        <v>93.590900000000005</v>
      </c>
      <c r="AP167">
        <v>1.9615</v>
      </c>
      <c r="AQ167">
        <v>90</v>
      </c>
      <c r="AR167" t="s">
        <v>379</v>
      </c>
      <c r="AS167" s="1">
        <v>0.51244000000000001</v>
      </c>
      <c r="AT167" s="1">
        <v>4.8443999999999999E-4</v>
      </c>
      <c r="AU167" s="1">
        <v>0.91991999999999996</v>
      </c>
      <c r="AV167" s="1">
        <v>7.3877999999999997E-4</v>
      </c>
    </row>
    <row r="168" spans="1:48" x14ac:dyDescent="0.2">
      <c r="A168">
        <v>55.8</v>
      </c>
      <c r="B168" t="s">
        <v>414</v>
      </c>
      <c r="C168" t="s">
        <v>157</v>
      </c>
      <c r="D168" t="s">
        <v>15</v>
      </c>
      <c r="E168" t="s">
        <v>324</v>
      </c>
      <c r="F168">
        <v>5.9550000000000001</v>
      </c>
      <c r="G168">
        <v>90.693399999999997</v>
      </c>
      <c r="H168">
        <v>600</v>
      </c>
      <c r="I168">
        <v>1.5847</v>
      </c>
      <c r="J168">
        <v>6.8743999999999996</v>
      </c>
      <c r="K168">
        <v>-21.3354</v>
      </c>
      <c r="L168">
        <v>1200</v>
      </c>
      <c r="M168">
        <v>40.615000000000002</v>
      </c>
      <c r="N168">
        <v>6.8202999999999996</v>
      </c>
      <c r="P168" t="s">
        <v>356</v>
      </c>
      <c r="Q168" t="s">
        <v>384</v>
      </c>
      <c r="R168">
        <v>84483</v>
      </c>
      <c r="S168" t="s">
        <v>325</v>
      </c>
      <c r="T168">
        <v>83.99</v>
      </c>
      <c r="U168">
        <v>19.27</v>
      </c>
      <c r="V168">
        <v>-23.9</v>
      </c>
      <c r="W168">
        <v>-9.7934000000000001</v>
      </c>
      <c r="X168">
        <v>-9.8435000000000006</v>
      </c>
      <c r="Y168">
        <v>4.6170999999999999E-3</v>
      </c>
      <c r="Z168">
        <v>-5.4282000000000004</v>
      </c>
      <c r="AA168">
        <v>-4.8944000000000001</v>
      </c>
      <c r="AB168">
        <v>7.6909999999999999E-3</v>
      </c>
      <c r="AC168">
        <v>1.1675</v>
      </c>
      <c r="AD168">
        <v>6.5545000000000006E-2</v>
      </c>
      <c r="AE168">
        <v>0.55089999999999995</v>
      </c>
      <c r="AF168">
        <v>6.8824000000000003E-3</v>
      </c>
      <c r="AG168" t="s">
        <v>163</v>
      </c>
      <c r="AH168" t="s">
        <v>162</v>
      </c>
      <c r="AI168">
        <v>2.1827999999999999</v>
      </c>
      <c r="AJ168">
        <v>0.31624000000000002</v>
      </c>
      <c r="AK168">
        <v>0.14455999999999999</v>
      </c>
      <c r="AL168">
        <v>3.3482999999999999E-2</v>
      </c>
      <c r="AM168">
        <v>34.311500000000002</v>
      </c>
      <c r="AN168">
        <v>16.878</v>
      </c>
      <c r="AO168">
        <v>31.680099999999999</v>
      </c>
      <c r="AP168">
        <v>1.7744</v>
      </c>
      <c r="AQ168">
        <v>90</v>
      </c>
      <c r="AR168" t="s">
        <v>164</v>
      </c>
      <c r="AS168" s="1">
        <v>0.51339999999999997</v>
      </c>
      <c r="AT168" s="1">
        <v>4.5930999999999999E-4</v>
      </c>
      <c r="AU168" s="1">
        <v>1.0185</v>
      </c>
      <c r="AV168" s="1">
        <v>8.1497000000000004E-4</v>
      </c>
    </row>
    <row r="169" spans="1:48" x14ac:dyDescent="0.2">
      <c r="X169" s="5">
        <f>AVERAGE(X161:X168)</f>
        <v>-9.835462500000002</v>
      </c>
      <c r="Y169" s="5">
        <f>STDEV(X161:X168)</f>
        <v>0.12011706120637973</v>
      </c>
      <c r="Z169" s="5"/>
      <c r="AA169" s="5">
        <f>AVERAGE(AA161:AA168)</f>
        <v>-4.9299374999999994</v>
      </c>
      <c r="AB169" s="5">
        <f>STDEV(AA161:AA168)</f>
        <v>0.13437654916050532</v>
      </c>
      <c r="AE169" s="5">
        <f>AVERAGE(AE161:AE168)</f>
        <v>0.59787250000000003</v>
      </c>
      <c r="AF169" s="5">
        <f>STDEV(AE161:AE168)</f>
        <v>3.3027401934930166E-2</v>
      </c>
      <c r="AG169">
        <f>COUNT(AE161:AE168)</f>
        <v>8</v>
      </c>
    </row>
    <row r="171" spans="1:48" x14ac:dyDescent="0.2">
      <c r="A171">
        <v>55.7</v>
      </c>
      <c r="B171" t="s">
        <v>414</v>
      </c>
      <c r="D171" t="s">
        <v>22</v>
      </c>
      <c r="E171" t="s">
        <v>324</v>
      </c>
      <c r="F171">
        <v>6.7229999999999999</v>
      </c>
      <c r="G171">
        <v>90.781499999999994</v>
      </c>
      <c r="H171">
        <v>600</v>
      </c>
      <c r="I171">
        <v>-6.6154999999999999</v>
      </c>
      <c r="J171">
        <v>14.8233</v>
      </c>
      <c r="K171">
        <v>-22.643799999999999</v>
      </c>
      <c r="L171">
        <v>1200</v>
      </c>
      <c r="M171">
        <v>42.887999999999998</v>
      </c>
      <c r="N171">
        <v>6.3792999999999997</v>
      </c>
      <c r="P171" t="s">
        <v>319</v>
      </c>
      <c r="Q171" t="s">
        <v>329</v>
      </c>
      <c r="R171">
        <v>78148</v>
      </c>
      <c r="S171" t="s">
        <v>325</v>
      </c>
      <c r="T171">
        <v>88.58</v>
      </c>
      <c r="U171">
        <v>19.440000000000001</v>
      </c>
      <c r="V171">
        <v>57.1</v>
      </c>
      <c r="W171">
        <v>-8.5557999999999996</v>
      </c>
      <c r="X171">
        <v>-8.5896000000000008</v>
      </c>
      <c r="Y171">
        <v>4.5985000000000002E-3</v>
      </c>
      <c r="Z171">
        <v>-5.2591999999999999</v>
      </c>
      <c r="AA171">
        <v>-4.6982999999999997</v>
      </c>
      <c r="AB171">
        <v>6.7095000000000002E-3</v>
      </c>
      <c r="AC171">
        <v>2.6303000000000001</v>
      </c>
      <c r="AD171">
        <v>6.4260999999999999E-2</v>
      </c>
      <c r="AE171">
        <v>0.62982000000000005</v>
      </c>
      <c r="AF171">
        <v>6.8016999999999999E-3</v>
      </c>
      <c r="AG171" t="s">
        <v>163</v>
      </c>
      <c r="AH171" t="s">
        <v>162</v>
      </c>
      <c r="AI171">
        <v>1.9581</v>
      </c>
      <c r="AJ171">
        <v>0.28497</v>
      </c>
      <c r="AK171">
        <v>-0.42468</v>
      </c>
      <c r="AL171">
        <v>3.0048999999999999E-2</v>
      </c>
      <c r="AM171">
        <v>-1.4005000000000001</v>
      </c>
      <c r="AN171">
        <v>18.0793</v>
      </c>
      <c r="AO171">
        <v>-5.5282</v>
      </c>
      <c r="AP171">
        <v>1.9083000000000001</v>
      </c>
      <c r="AQ171">
        <v>89</v>
      </c>
      <c r="AR171" t="s">
        <v>164</v>
      </c>
      <c r="AS171" s="1">
        <v>1.6926000000000001</v>
      </c>
      <c r="AT171" s="1">
        <v>4.6371999999999999E-4</v>
      </c>
      <c r="AU171" s="1">
        <v>1.1912</v>
      </c>
      <c r="AV171" s="1">
        <v>7.1509999999999998E-4</v>
      </c>
    </row>
    <row r="172" spans="1:48" x14ac:dyDescent="0.2">
      <c r="A172">
        <v>55.7</v>
      </c>
      <c r="B172" t="s">
        <v>414</v>
      </c>
      <c r="D172" t="s">
        <v>16</v>
      </c>
      <c r="E172" t="s">
        <v>324</v>
      </c>
      <c r="F172">
        <v>6.048</v>
      </c>
      <c r="G172">
        <v>88.439300000000003</v>
      </c>
      <c r="H172">
        <v>600</v>
      </c>
      <c r="I172">
        <v>1.5209999999999999</v>
      </c>
      <c r="J172">
        <v>24.081900000000001</v>
      </c>
      <c r="K172">
        <v>-21.7881</v>
      </c>
      <c r="L172">
        <v>1200</v>
      </c>
      <c r="M172">
        <v>41.567999999999998</v>
      </c>
      <c r="N172">
        <v>6.8730000000000002</v>
      </c>
      <c r="O172" t="s">
        <v>337</v>
      </c>
      <c r="P172" t="s">
        <v>331</v>
      </c>
      <c r="Q172" t="s">
        <v>338</v>
      </c>
      <c r="R172">
        <v>79565</v>
      </c>
      <c r="S172" t="s">
        <v>325</v>
      </c>
      <c r="T172">
        <v>83.99</v>
      </c>
      <c r="U172">
        <v>19.18</v>
      </c>
      <c r="V172">
        <v>-138.1</v>
      </c>
      <c r="W172">
        <v>-9.0996000000000006</v>
      </c>
      <c r="X172">
        <v>-9.1405999999999992</v>
      </c>
      <c r="Y172">
        <v>4.0331000000000004E-3</v>
      </c>
      <c r="Z172">
        <v>-5.0442999999999998</v>
      </c>
      <c r="AA172">
        <v>-4.4972000000000003</v>
      </c>
      <c r="AB172">
        <v>8.9583000000000006E-3</v>
      </c>
      <c r="AC172">
        <v>2.2357</v>
      </c>
      <c r="AD172">
        <v>7.6086000000000001E-2</v>
      </c>
      <c r="AE172">
        <v>0.54573000000000005</v>
      </c>
      <c r="AF172">
        <v>7.7844999999999998E-3</v>
      </c>
      <c r="AG172" t="s">
        <v>163</v>
      </c>
      <c r="AH172" t="s">
        <v>162</v>
      </c>
      <c r="AI172">
        <v>2.8052999999999999</v>
      </c>
      <c r="AJ172">
        <v>0.33340999999999998</v>
      </c>
      <c r="AK172">
        <v>-8.5885000000000006E-3</v>
      </c>
      <c r="AL172">
        <v>3.4549000000000003E-2</v>
      </c>
      <c r="AM172">
        <v>50.512300000000003</v>
      </c>
      <c r="AN172">
        <v>24.3432</v>
      </c>
      <c r="AO172">
        <v>46.2956</v>
      </c>
      <c r="AP172">
        <v>2.5550999999999999</v>
      </c>
      <c r="AQ172">
        <v>90</v>
      </c>
      <c r="AR172" t="s">
        <v>164</v>
      </c>
      <c r="AS172" s="1">
        <v>1.1839999999999999</v>
      </c>
      <c r="AT172" s="1">
        <v>4.0588000000000001E-4</v>
      </c>
      <c r="AU172" s="1">
        <v>1.4059999999999999</v>
      </c>
      <c r="AV172" s="1">
        <v>9.4945000000000001E-4</v>
      </c>
    </row>
    <row r="173" spans="1:48" x14ac:dyDescent="0.2">
      <c r="A173">
        <v>55.7</v>
      </c>
      <c r="B173" t="s">
        <v>414</v>
      </c>
      <c r="D173" t="s">
        <v>17</v>
      </c>
      <c r="E173" t="s">
        <v>324</v>
      </c>
      <c r="F173">
        <v>6.32</v>
      </c>
      <c r="G173">
        <v>90</v>
      </c>
      <c r="H173">
        <v>600</v>
      </c>
      <c r="I173" t="s">
        <v>162</v>
      </c>
      <c r="J173" t="s">
        <v>163</v>
      </c>
      <c r="K173" t="s">
        <v>162</v>
      </c>
      <c r="L173">
        <v>1200</v>
      </c>
      <c r="M173" t="s">
        <v>162</v>
      </c>
      <c r="N173" t="s">
        <v>162</v>
      </c>
      <c r="O173" t="s">
        <v>341</v>
      </c>
      <c r="P173" t="s">
        <v>331</v>
      </c>
      <c r="Q173" t="s">
        <v>342</v>
      </c>
      <c r="R173">
        <v>79632</v>
      </c>
      <c r="S173" t="s">
        <v>325</v>
      </c>
      <c r="T173">
        <v>78.61</v>
      </c>
      <c r="U173">
        <v>17.82</v>
      </c>
      <c r="V173">
        <v>-73.3</v>
      </c>
      <c r="W173">
        <v>-9.1089000000000002</v>
      </c>
      <c r="X173">
        <v>-9.15</v>
      </c>
      <c r="Y173">
        <v>5.1281E-3</v>
      </c>
      <c r="Z173">
        <v>-5.0415999999999999</v>
      </c>
      <c r="AA173">
        <v>-4.4739000000000004</v>
      </c>
      <c r="AB173">
        <v>5.9719999999999999E-3</v>
      </c>
      <c r="AC173">
        <v>2.2385999999999999</v>
      </c>
      <c r="AD173">
        <v>6.2754000000000004E-2</v>
      </c>
      <c r="AE173">
        <v>0.55535000000000001</v>
      </c>
      <c r="AF173">
        <v>6.5161999999999998E-3</v>
      </c>
      <c r="AG173" t="s">
        <v>163</v>
      </c>
      <c r="AH173" t="s">
        <v>162</v>
      </c>
      <c r="AI173">
        <v>2.8994</v>
      </c>
      <c r="AJ173">
        <v>0.30964000000000003</v>
      </c>
      <c r="AK173">
        <v>7.9765000000000003E-2</v>
      </c>
      <c r="AL173">
        <v>3.2561E-2</v>
      </c>
      <c r="AM173">
        <v>50.509</v>
      </c>
      <c r="AN173">
        <v>13.273</v>
      </c>
      <c r="AO173">
        <v>46.296500000000002</v>
      </c>
      <c r="AP173">
        <v>1.3935999999999999</v>
      </c>
      <c r="AQ173">
        <v>90</v>
      </c>
      <c r="AR173" t="s">
        <v>164</v>
      </c>
      <c r="AS173" s="1">
        <v>1.1752</v>
      </c>
      <c r="AT173" s="1">
        <v>5.1022999999999997E-4</v>
      </c>
      <c r="AU173" s="1">
        <v>1.4087000000000001</v>
      </c>
      <c r="AV173" s="1">
        <v>6.3274000000000002E-4</v>
      </c>
    </row>
    <row r="174" spans="1:48" x14ac:dyDescent="0.2">
      <c r="A174">
        <v>55.7</v>
      </c>
      <c r="B174" t="s">
        <v>414</v>
      </c>
      <c r="D174" t="s">
        <v>18</v>
      </c>
      <c r="E174" t="s">
        <v>324</v>
      </c>
      <c r="F174">
        <v>6.093</v>
      </c>
      <c r="G174">
        <v>90.476900000000001</v>
      </c>
      <c r="H174">
        <v>600</v>
      </c>
      <c r="I174">
        <v>1.3298000000000001</v>
      </c>
      <c r="J174">
        <v>6.8106999999999998</v>
      </c>
      <c r="K174">
        <v>-21.8139</v>
      </c>
      <c r="L174">
        <v>1200</v>
      </c>
      <c r="M174">
        <v>41.06</v>
      </c>
      <c r="N174">
        <v>6.7389000000000001</v>
      </c>
      <c r="P174" t="s">
        <v>345</v>
      </c>
      <c r="Q174" t="s">
        <v>351</v>
      </c>
      <c r="R174">
        <v>80023</v>
      </c>
      <c r="S174" t="s">
        <v>325</v>
      </c>
      <c r="T174">
        <v>84.52</v>
      </c>
      <c r="U174">
        <v>19.010000000000002</v>
      </c>
      <c r="V174">
        <v>-50.7</v>
      </c>
      <c r="W174">
        <v>-8.9367000000000001</v>
      </c>
      <c r="X174">
        <v>-8.9755000000000003</v>
      </c>
      <c r="Y174">
        <v>3.6662000000000001E-3</v>
      </c>
      <c r="Z174">
        <v>-5.1509999999999998</v>
      </c>
      <c r="AA174">
        <v>-4.4358000000000004</v>
      </c>
      <c r="AB174">
        <v>6.2478000000000004E-3</v>
      </c>
      <c r="AC174">
        <v>2.3544</v>
      </c>
      <c r="AD174">
        <v>7.3338E-2</v>
      </c>
      <c r="AE174">
        <v>0.61655000000000004</v>
      </c>
      <c r="AF174">
        <v>7.7422999999999997E-3</v>
      </c>
      <c r="AG174" t="s">
        <v>163</v>
      </c>
      <c r="AH174" t="s">
        <v>162</v>
      </c>
      <c r="AI174">
        <v>2.5916999999999999</v>
      </c>
      <c r="AJ174">
        <v>0.28977999999999998</v>
      </c>
      <c r="AK174">
        <v>-8.0832000000000005E-3</v>
      </c>
      <c r="AL174">
        <v>3.0277999999999999E-2</v>
      </c>
      <c r="AM174">
        <v>26.9191</v>
      </c>
      <c r="AN174">
        <v>16.416</v>
      </c>
      <c r="AO174">
        <v>22.847300000000001</v>
      </c>
      <c r="AP174">
        <v>1.7234</v>
      </c>
      <c r="AQ174">
        <v>90</v>
      </c>
      <c r="AR174" t="s">
        <v>164</v>
      </c>
      <c r="AS174" s="1">
        <v>1.3349</v>
      </c>
      <c r="AT174" s="1">
        <v>3.6701000000000003E-4</v>
      </c>
      <c r="AU174" s="1">
        <v>1.2990999999999999</v>
      </c>
      <c r="AV174" s="1">
        <v>6.6213999999999997E-4</v>
      </c>
    </row>
    <row r="175" spans="1:48" x14ac:dyDescent="0.2">
      <c r="A175">
        <v>55.7</v>
      </c>
      <c r="B175" t="s">
        <v>414</v>
      </c>
      <c r="D175" t="s">
        <v>19</v>
      </c>
      <c r="E175" t="s">
        <v>324</v>
      </c>
      <c r="F175">
        <v>5.9969999999999999</v>
      </c>
      <c r="G175">
        <v>90.157700000000006</v>
      </c>
      <c r="H175">
        <v>600</v>
      </c>
      <c r="I175">
        <v>1.3935</v>
      </c>
      <c r="J175">
        <v>6.6195000000000004</v>
      </c>
      <c r="K175">
        <v>-21.4038</v>
      </c>
      <c r="L175">
        <v>1200</v>
      </c>
      <c r="M175">
        <v>41.07</v>
      </c>
      <c r="N175">
        <v>6.8483999999999998</v>
      </c>
      <c r="P175" t="s">
        <v>356</v>
      </c>
      <c r="Q175" t="s">
        <v>363</v>
      </c>
      <c r="R175">
        <v>83927</v>
      </c>
      <c r="S175" t="s">
        <v>325</v>
      </c>
      <c r="T175">
        <v>84.08</v>
      </c>
      <c r="U175">
        <v>19.27</v>
      </c>
      <c r="V175">
        <v>50</v>
      </c>
      <c r="W175">
        <v>-9.1958000000000002</v>
      </c>
      <c r="X175">
        <v>-9.2379999999999995</v>
      </c>
      <c r="Y175">
        <v>4.7114000000000001E-3</v>
      </c>
      <c r="Z175">
        <v>-4.8825000000000003</v>
      </c>
      <c r="AA175">
        <v>-4.3331</v>
      </c>
      <c r="AB175">
        <v>6.7247000000000001E-3</v>
      </c>
      <c r="AC175">
        <v>2.3525</v>
      </c>
      <c r="AD175">
        <v>6.7112000000000005E-2</v>
      </c>
      <c r="AE175">
        <v>0.59341999999999995</v>
      </c>
      <c r="AF175">
        <v>7.0676000000000003E-3</v>
      </c>
      <c r="AG175" t="s">
        <v>163</v>
      </c>
      <c r="AH175" t="s">
        <v>162</v>
      </c>
      <c r="AI175">
        <v>3.1389</v>
      </c>
      <c r="AJ175">
        <v>0.25557000000000002</v>
      </c>
      <c r="AK175">
        <v>-4.0577000000000001E-4</v>
      </c>
      <c r="AL175">
        <v>2.6627000000000001E-2</v>
      </c>
      <c r="AM175">
        <v>23.457999999999998</v>
      </c>
      <c r="AN175">
        <v>13.5472</v>
      </c>
      <c r="AO175">
        <v>19.118300000000001</v>
      </c>
      <c r="AP175">
        <v>1.4221999999999999</v>
      </c>
      <c r="AQ175">
        <v>90</v>
      </c>
      <c r="AR175" t="s">
        <v>164</v>
      </c>
      <c r="AS175" s="1">
        <v>1.0980000000000001</v>
      </c>
      <c r="AT175" s="1">
        <v>4.7576999999999998E-4</v>
      </c>
      <c r="AU175" s="1">
        <v>1.5684</v>
      </c>
      <c r="AV175" s="1">
        <v>7.1290000000000004E-4</v>
      </c>
    </row>
    <row r="176" spans="1:48" x14ac:dyDescent="0.2">
      <c r="A176">
        <v>55.7</v>
      </c>
      <c r="B176" t="s">
        <v>414</v>
      </c>
      <c r="D176" t="s">
        <v>20</v>
      </c>
      <c r="E176" t="s">
        <v>324</v>
      </c>
      <c r="F176">
        <v>5.9619999999999997</v>
      </c>
      <c r="G176">
        <v>89.479600000000005</v>
      </c>
      <c r="H176">
        <v>600</v>
      </c>
      <c r="I176">
        <v>1.266</v>
      </c>
      <c r="J176">
        <v>7.1292999999999997</v>
      </c>
      <c r="K176">
        <v>-21.328900000000001</v>
      </c>
      <c r="L176">
        <v>1200</v>
      </c>
      <c r="M176">
        <v>41.557000000000002</v>
      </c>
      <c r="N176">
        <v>6.9702999999999999</v>
      </c>
      <c r="O176" t="s">
        <v>375</v>
      </c>
      <c r="P176" t="s">
        <v>356</v>
      </c>
      <c r="Q176" t="s">
        <v>376</v>
      </c>
      <c r="R176">
        <v>84416</v>
      </c>
      <c r="S176" t="s">
        <v>325</v>
      </c>
      <c r="T176">
        <v>84.79</v>
      </c>
      <c r="U176">
        <v>19.440000000000001</v>
      </c>
      <c r="V176">
        <v>71.3</v>
      </c>
      <c r="W176">
        <v>-9.1773000000000007</v>
      </c>
      <c r="X176">
        <v>-9.2193000000000005</v>
      </c>
      <c r="Y176">
        <v>4.0140000000000002E-3</v>
      </c>
      <c r="Z176">
        <v>-5.2667999999999999</v>
      </c>
      <c r="AA176">
        <v>-4.7226999999999997</v>
      </c>
      <c r="AB176">
        <v>7.8213999999999992E-3</v>
      </c>
      <c r="AC176">
        <v>1.9886999999999999</v>
      </c>
      <c r="AD176">
        <v>7.4576000000000003E-2</v>
      </c>
      <c r="AE176">
        <v>0.60484000000000004</v>
      </c>
      <c r="AF176">
        <v>7.7698000000000003E-3</v>
      </c>
      <c r="AG176" t="s">
        <v>163</v>
      </c>
      <c r="AH176" t="s">
        <v>162</v>
      </c>
      <c r="AI176">
        <v>2.5467</v>
      </c>
      <c r="AJ176">
        <v>0.30456</v>
      </c>
      <c r="AK176">
        <v>0.18068999999999999</v>
      </c>
      <c r="AL176">
        <v>3.1822000000000003E-2</v>
      </c>
      <c r="AM176">
        <v>46.085900000000002</v>
      </c>
      <c r="AN176">
        <v>24.635400000000001</v>
      </c>
      <c r="AO176">
        <v>42.434600000000003</v>
      </c>
      <c r="AP176">
        <v>2.5872000000000002</v>
      </c>
      <c r="AQ176">
        <v>90</v>
      </c>
      <c r="AR176" t="s">
        <v>164</v>
      </c>
      <c r="AS176" s="1">
        <v>1.103</v>
      </c>
      <c r="AT176" s="1">
        <v>3.9881999999999998E-4</v>
      </c>
      <c r="AU176" s="1">
        <v>1.1820999999999999</v>
      </c>
      <c r="AV176" s="1">
        <v>8.2879999999999998E-4</v>
      </c>
    </row>
    <row r="177" spans="1:48" x14ac:dyDescent="0.2">
      <c r="A177">
        <v>55.7</v>
      </c>
      <c r="B177" t="s">
        <v>414</v>
      </c>
      <c r="D177" t="s">
        <v>21</v>
      </c>
      <c r="E177" t="s">
        <v>324</v>
      </c>
      <c r="F177">
        <v>6.0650000000000004</v>
      </c>
      <c r="G177">
        <v>89.163799999999995</v>
      </c>
      <c r="H177">
        <v>600</v>
      </c>
      <c r="I177">
        <v>1.5209999999999999</v>
      </c>
      <c r="J177">
        <v>7.0019</v>
      </c>
      <c r="K177">
        <v>-21.397500000000001</v>
      </c>
      <c r="L177">
        <v>1200</v>
      </c>
      <c r="M177">
        <v>42.713000000000001</v>
      </c>
      <c r="N177">
        <v>7.0425000000000004</v>
      </c>
      <c r="O177" t="s">
        <v>375</v>
      </c>
      <c r="P177" t="s">
        <v>356</v>
      </c>
      <c r="Q177" t="s">
        <v>377</v>
      </c>
      <c r="R177">
        <v>84423</v>
      </c>
      <c r="S177" t="s">
        <v>325</v>
      </c>
      <c r="T177">
        <v>87.7</v>
      </c>
      <c r="U177">
        <v>20.04</v>
      </c>
      <c r="V177">
        <v>8</v>
      </c>
      <c r="W177">
        <v>-9.2920999999999996</v>
      </c>
      <c r="X177">
        <v>-9.3355999999999995</v>
      </c>
      <c r="Y177">
        <v>3.8527000000000001E-3</v>
      </c>
      <c r="Z177">
        <v>-5.2431000000000001</v>
      </c>
      <c r="AA177">
        <v>-4.6994999999999996</v>
      </c>
      <c r="AB177">
        <v>6.5141000000000001E-3</v>
      </c>
      <c r="AC177">
        <v>1.867</v>
      </c>
      <c r="AD177">
        <v>7.4852000000000002E-2</v>
      </c>
      <c r="AE177">
        <v>0.57020999999999999</v>
      </c>
      <c r="AF177">
        <v>8.0253000000000008E-3</v>
      </c>
      <c r="AG177" t="s">
        <v>163</v>
      </c>
      <c r="AH177" t="s">
        <v>162</v>
      </c>
      <c r="AI177">
        <v>2.4982000000000002</v>
      </c>
      <c r="AJ177">
        <v>0.29998999999999998</v>
      </c>
      <c r="AK177">
        <v>8.5192000000000004E-2</v>
      </c>
      <c r="AL177">
        <v>3.2198999999999998E-2</v>
      </c>
      <c r="AM177">
        <v>32.252699999999997</v>
      </c>
      <c r="AN177">
        <v>23.643999999999998</v>
      </c>
      <c r="AO177">
        <v>28.720700000000001</v>
      </c>
      <c r="AP177">
        <v>2.5261999999999998</v>
      </c>
      <c r="AQ177">
        <v>87</v>
      </c>
      <c r="AR177" t="s">
        <v>164</v>
      </c>
      <c r="AS177" s="1">
        <v>0.99487000000000003</v>
      </c>
      <c r="AT177" s="1">
        <v>3.8771999999999998E-4</v>
      </c>
      <c r="AU177" s="1">
        <v>1.2057</v>
      </c>
      <c r="AV177" s="1">
        <v>7.0197E-4</v>
      </c>
    </row>
    <row r="178" spans="1:48" x14ac:dyDescent="0.2">
      <c r="X178" s="5">
        <f>AVERAGE(X171:X177)</f>
        <v>-9.0926571428571439</v>
      </c>
      <c r="Y178" s="5">
        <f>STDEV(X171:X177)</f>
        <v>0.24784511196271217</v>
      </c>
      <c r="AA178" s="5">
        <f>AVERAGE(AA171:AA177)</f>
        <v>-4.5514999999999999</v>
      </c>
      <c r="AB178" s="5">
        <f>STDEV(AA171:AA177)</f>
        <v>0.15428273828699454</v>
      </c>
      <c r="AE178" s="5">
        <f>AVERAGE(AE171:AE177)</f>
        <v>0.58798857142857153</v>
      </c>
      <c r="AF178" s="5">
        <f>STDEV(AE171:AE177)</f>
        <v>3.1744383980252554E-2</v>
      </c>
      <c r="AG178">
        <f>COUNT(AE171:AE177)</f>
        <v>7</v>
      </c>
    </row>
    <row r="179" spans="1:48" x14ac:dyDescent="0.2">
      <c r="X179" s="5"/>
      <c r="Y179" s="5"/>
    </row>
    <row r="180" spans="1:48" x14ac:dyDescent="0.2">
      <c r="A180">
        <v>55.4</v>
      </c>
      <c r="B180" t="s">
        <v>414</v>
      </c>
      <c r="C180" t="s">
        <v>157</v>
      </c>
      <c r="D180" t="s">
        <v>41</v>
      </c>
      <c r="E180" t="s">
        <v>313</v>
      </c>
      <c r="F180">
        <v>5.9749999999999996</v>
      </c>
      <c r="G180">
        <v>88.875</v>
      </c>
      <c r="H180">
        <v>600</v>
      </c>
      <c r="I180">
        <v>-8.2177000000000007</v>
      </c>
      <c r="J180">
        <v>4.2436999999999996</v>
      </c>
      <c r="K180">
        <v>-22.280899999999999</v>
      </c>
      <c r="L180">
        <v>1200</v>
      </c>
      <c r="M180">
        <v>39.557000000000002</v>
      </c>
      <c r="N180">
        <v>6.6204000000000001</v>
      </c>
      <c r="P180" t="s">
        <v>319</v>
      </c>
      <c r="Q180" t="s">
        <v>320</v>
      </c>
      <c r="R180">
        <v>73714</v>
      </c>
      <c r="S180" t="s">
        <v>307</v>
      </c>
      <c r="T180">
        <v>80.64</v>
      </c>
      <c r="U180">
        <v>18.41</v>
      </c>
      <c r="V180">
        <v>2.8</v>
      </c>
      <c r="W180">
        <v>-8.9146999999999998</v>
      </c>
      <c r="X180">
        <v>-8.9532000000000007</v>
      </c>
      <c r="Y180">
        <v>4.2487999999999996E-3</v>
      </c>
      <c r="Z180">
        <v>-5.2154999999999996</v>
      </c>
      <c r="AA180">
        <v>-4.7356999999999996</v>
      </c>
      <c r="AB180">
        <v>6.6175000000000001E-3</v>
      </c>
      <c r="AC180">
        <v>2.2961999999999998</v>
      </c>
      <c r="AD180">
        <v>6.1270999999999999E-2</v>
      </c>
      <c r="AE180">
        <v>0.60221999999999998</v>
      </c>
      <c r="AF180">
        <v>7.8218000000000003E-3</v>
      </c>
      <c r="AG180" t="s">
        <v>163</v>
      </c>
      <c r="AH180" t="s">
        <v>162</v>
      </c>
      <c r="AI180">
        <v>2.4220000000000002</v>
      </c>
      <c r="AJ180">
        <v>0.29458000000000001</v>
      </c>
      <c r="AK180">
        <v>-4.7912999999999997E-2</v>
      </c>
      <c r="AL180">
        <v>3.7518999999999997E-2</v>
      </c>
      <c r="AM180">
        <v>14.191800000000001</v>
      </c>
      <c r="AN180">
        <v>21.4315</v>
      </c>
      <c r="AO180">
        <v>10.278700000000001</v>
      </c>
      <c r="AP180">
        <v>2.7561</v>
      </c>
      <c r="AQ180">
        <v>60</v>
      </c>
      <c r="AR180" t="s">
        <v>308</v>
      </c>
      <c r="AS180" s="1">
        <v>1.3536999999999999</v>
      </c>
      <c r="AT180" s="1">
        <v>5.2143000000000003E-4</v>
      </c>
      <c r="AU180" s="1">
        <v>1.2342</v>
      </c>
      <c r="AV180" s="1">
        <v>8.5895999999999998E-4</v>
      </c>
    </row>
    <row r="181" spans="1:48" x14ac:dyDescent="0.2">
      <c r="A181">
        <v>55.4</v>
      </c>
      <c r="B181" t="s">
        <v>414</v>
      </c>
      <c r="C181" t="s">
        <v>157</v>
      </c>
      <c r="D181" t="s">
        <v>42</v>
      </c>
      <c r="E181" t="s">
        <v>313</v>
      </c>
      <c r="F181">
        <v>7.92</v>
      </c>
      <c r="G181">
        <v>89.012</v>
      </c>
      <c r="H181">
        <v>600</v>
      </c>
      <c r="I181">
        <v>-6.8552999999999997</v>
      </c>
      <c r="J181">
        <v>5.9206000000000003</v>
      </c>
      <c r="K181">
        <v>-22.261800000000001</v>
      </c>
      <c r="L181">
        <v>1200</v>
      </c>
      <c r="M181">
        <v>55.893000000000001</v>
      </c>
      <c r="N181">
        <v>7.0571999999999999</v>
      </c>
      <c r="P181" t="s">
        <v>319</v>
      </c>
      <c r="Q181" t="s">
        <v>321</v>
      </c>
      <c r="R181">
        <v>73735</v>
      </c>
      <c r="S181" t="s">
        <v>307</v>
      </c>
      <c r="T181">
        <v>116.54</v>
      </c>
      <c r="U181">
        <v>26.36</v>
      </c>
      <c r="V181">
        <v>28.6</v>
      </c>
      <c r="W181">
        <v>-9.1176999999999992</v>
      </c>
      <c r="X181">
        <v>-9.1588999999999992</v>
      </c>
      <c r="Y181">
        <v>4.1177000000000002E-3</v>
      </c>
      <c r="Z181">
        <v>-5.2796000000000003</v>
      </c>
      <c r="AA181">
        <v>-4.8007999999999997</v>
      </c>
      <c r="AB181">
        <v>6.8113000000000002E-3</v>
      </c>
      <c r="AC181">
        <v>2.036</v>
      </c>
      <c r="AD181">
        <v>6.8215999999999999E-2</v>
      </c>
      <c r="AE181">
        <v>0.60687999999999998</v>
      </c>
      <c r="AF181">
        <v>8.7813000000000006E-3</v>
      </c>
      <c r="AG181" t="s">
        <v>163</v>
      </c>
      <c r="AH181" t="s">
        <v>162</v>
      </c>
      <c r="AI181">
        <v>2.6943000000000001</v>
      </c>
      <c r="AJ181">
        <v>0.31568000000000002</v>
      </c>
      <c r="AK181">
        <v>0.35338999999999998</v>
      </c>
      <c r="AL181">
        <v>4.0282999999999999E-2</v>
      </c>
      <c r="AM181">
        <v>25.899000000000001</v>
      </c>
      <c r="AN181">
        <v>24.737500000000001</v>
      </c>
      <c r="AO181">
        <v>22.282800000000002</v>
      </c>
      <c r="AP181">
        <v>3.1821000000000002</v>
      </c>
      <c r="AQ181">
        <v>60</v>
      </c>
      <c r="AR181" t="s">
        <v>308</v>
      </c>
      <c r="AS181" s="1">
        <v>1.1591</v>
      </c>
      <c r="AT181" s="1">
        <v>4.9755999999999997E-4</v>
      </c>
      <c r="AU181" s="1">
        <v>1.1693</v>
      </c>
      <c r="AV181" s="1">
        <v>8.8378000000000003E-4</v>
      </c>
    </row>
    <row r="182" spans="1:48" x14ac:dyDescent="0.2">
      <c r="A182">
        <v>55.4</v>
      </c>
      <c r="B182" t="s">
        <v>414</v>
      </c>
      <c r="C182" t="s">
        <v>157</v>
      </c>
      <c r="D182" t="s">
        <v>43</v>
      </c>
      <c r="E182" t="s">
        <v>324</v>
      </c>
      <c r="F182">
        <v>6.56</v>
      </c>
      <c r="G182">
        <v>90.528599999999997</v>
      </c>
      <c r="H182">
        <v>600</v>
      </c>
      <c r="I182">
        <v>-3.8027000000000002</v>
      </c>
      <c r="J182">
        <v>8.8768999999999991</v>
      </c>
      <c r="K182">
        <v>-22.617100000000001</v>
      </c>
      <c r="L182">
        <v>1200</v>
      </c>
      <c r="M182">
        <v>46.091000000000001</v>
      </c>
      <c r="N182">
        <v>7.0260999999999996</v>
      </c>
      <c r="P182" t="s">
        <v>319</v>
      </c>
      <c r="Q182" t="s">
        <v>330</v>
      </c>
      <c r="R182">
        <v>78155</v>
      </c>
      <c r="S182" t="s">
        <v>325</v>
      </c>
      <c r="T182">
        <v>95.46</v>
      </c>
      <c r="U182">
        <v>20.98</v>
      </c>
      <c r="V182">
        <v>124.3</v>
      </c>
      <c r="W182">
        <v>-9.1502999999999997</v>
      </c>
      <c r="X182">
        <v>-9.1919000000000004</v>
      </c>
      <c r="Y182">
        <v>4.7945000000000002E-3</v>
      </c>
      <c r="Z182">
        <v>-5.3041</v>
      </c>
      <c r="AA182">
        <v>-4.7424999999999997</v>
      </c>
      <c r="AB182">
        <v>7.6991000000000004E-3</v>
      </c>
      <c r="AC182">
        <v>1.9477</v>
      </c>
      <c r="AD182">
        <v>6.9721000000000005E-2</v>
      </c>
      <c r="AE182">
        <v>0.57425000000000004</v>
      </c>
      <c r="AF182">
        <v>7.4387000000000003E-3</v>
      </c>
      <c r="AG182" t="s">
        <v>163</v>
      </c>
      <c r="AH182" t="s">
        <v>162</v>
      </c>
      <c r="AI182">
        <v>1.9395</v>
      </c>
      <c r="AJ182">
        <v>0.27539999999999998</v>
      </c>
      <c r="AK182">
        <v>-0.35033999999999998</v>
      </c>
      <c r="AL182">
        <v>2.8761999999999999E-2</v>
      </c>
      <c r="AM182">
        <v>0.91583999999999999</v>
      </c>
      <c r="AN182">
        <v>18.124600000000001</v>
      </c>
      <c r="AO182">
        <v>-2.5305</v>
      </c>
      <c r="AP182">
        <v>1.9037999999999999</v>
      </c>
      <c r="AQ182">
        <v>90</v>
      </c>
      <c r="AR182" t="s">
        <v>164</v>
      </c>
      <c r="AS182" s="1">
        <v>1.1274</v>
      </c>
      <c r="AT182" s="1">
        <v>4.8576000000000001E-4</v>
      </c>
      <c r="AU182" s="1">
        <v>1.1447000000000001</v>
      </c>
      <c r="AV182" s="1">
        <v>8.1621000000000005E-4</v>
      </c>
    </row>
    <row r="183" spans="1:48" x14ac:dyDescent="0.2">
      <c r="A183">
        <v>55.4</v>
      </c>
      <c r="B183" t="s">
        <v>414</v>
      </c>
      <c r="C183" t="s">
        <v>157</v>
      </c>
      <c r="D183" t="s">
        <v>38</v>
      </c>
      <c r="E183" t="s">
        <v>387</v>
      </c>
      <c r="F183" t="s">
        <v>162</v>
      </c>
      <c r="G183" t="s">
        <v>162</v>
      </c>
      <c r="H183" t="s">
        <v>162</v>
      </c>
      <c r="I183" t="s">
        <v>162</v>
      </c>
      <c r="J183" t="s">
        <v>163</v>
      </c>
      <c r="K183" t="s">
        <v>162</v>
      </c>
      <c r="L183" t="s">
        <v>162</v>
      </c>
      <c r="M183" t="s">
        <v>162</v>
      </c>
      <c r="N183" t="s">
        <v>162</v>
      </c>
      <c r="O183" t="s">
        <v>387</v>
      </c>
      <c r="P183" t="s">
        <v>387</v>
      </c>
      <c r="Q183" t="s">
        <v>390</v>
      </c>
      <c r="R183">
        <v>79802</v>
      </c>
      <c r="S183" t="s">
        <v>325</v>
      </c>
      <c r="T183">
        <v>88.05</v>
      </c>
      <c r="U183">
        <v>19.7</v>
      </c>
      <c r="V183">
        <v>61.3</v>
      </c>
      <c r="W183">
        <v>-9.0029000000000003</v>
      </c>
      <c r="X183">
        <v>-9.0426000000000002</v>
      </c>
      <c r="Y183">
        <v>4.1533000000000004E-3</v>
      </c>
      <c r="Z183">
        <v>-5.2363999999999997</v>
      </c>
      <c r="AA183">
        <v>-4.5842999999999998</v>
      </c>
      <c r="AB183">
        <v>7.0856000000000001E-3</v>
      </c>
      <c r="AC183">
        <v>2.1480000000000001</v>
      </c>
      <c r="AD183">
        <v>6.0248000000000003E-2</v>
      </c>
      <c r="AE183">
        <v>0.56018000000000001</v>
      </c>
      <c r="AF183">
        <v>6.2754000000000004E-3</v>
      </c>
      <c r="AG183" t="s">
        <v>163</v>
      </c>
      <c r="AH183" t="s">
        <v>162</v>
      </c>
      <c r="AI183">
        <v>2.5514999999999999</v>
      </c>
      <c r="AJ183">
        <v>0.24847</v>
      </c>
      <c r="AK183">
        <v>0.12356</v>
      </c>
      <c r="AL183">
        <v>2.6186000000000001E-2</v>
      </c>
      <c r="AM183">
        <v>39.821100000000001</v>
      </c>
      <c r="AN183">
        <v>13.5244</v>
      </c>
      <c r="AO183">
        <v>35.945300000000003</v>
      </c>
      <c r="AP183">
        <v>1.4204000000000001</v>
      </c>
      <c r="AQ183">
        <v>90</v>
      </c>
      <c r="AR183" t="s">
        <v>164</v>
      </c>
      <c r="AS183">
        <v>1.2694000000000001</v>
      </c>
      <c r="AT183">
        <v>4.1460999999999999E-4</v>
      </c>
      <c r="AU183">
        <v>1.2131000000000001</v>
      </c>
      <c r="AV183">
        <v>7.5087999999999999E-4</v>
      </c>
    </row>
    <row r="184" spans="1:48" x14ac:dyDescent="0.2">
      <c r="A184">
        <v>55.4</v>
      </c>
      <c r="B184" t="s">
        <v>414</v>
      </c>
      <c r="C184" t="s">
        <v>157</v>
      </c>
      <c r="D184" t="s">
        <v>39</v>
      </c>
      <c r="E184" t="s">
        <v>324</v>
      </c>
      <c r="F184">
        <v>6.1</v>
      </c>
      <c r="G184">
        <v>89.457800000000006</v>
      </c>
      <c r="H184">
        <v>600</v>
      </c>
      <c r="I184">
        <v>1.4572000000000001</v>
      </c>
      <c r="J184">
        <v>77.680000000000007</v>
      </c>
      <c r="K184">
        <v>-21.526</v>
      </c>
      <c r="L184">
        <v>1200</v>
      </c>
      <c r="M184">
        <v>42.975000000000001</v>
      </c>
      <c r="N184">
        <v>7.0450999999999997</v>
      </c>
      <c r="P184" t="s">
        <v>356</v>
      </c>
      <c r="Q184" t="s">
        <v>359</v>
      </c>
      <c r="R184">
        <v>83813</v>
      </c>
      <c r="S184" t="s">
        <v>325</v>
      </c>
      <c r="T184">
        <v>88.85</v>
      </c>
      <c r="U184">
        <v>20.12</v>
      </c>
      <c r="V184">
        <v>79</v>
      </c>
      <c r="W184">
        <v>-9.2365999999999993</v>
      </c>
      <c r="X184">
        <v>-9.2794000000000008</v>
      </c>
      <c r="Y184">
        <v>3.8375000000000002E-3</v>
      </c>
      <c r="Z184">
        <v>-4.9524999999999997</v>
      </c>
      <c r="AA184">
        <v>-4.3906000000000001</v>
      </c>
      <c r="AB184">
        <v>1.6906999999999998E-2</v>
      </c>
      <c r="AC184">
        <v>2.2248000000000001</v>
      </c>
      <c r="AD184">
        <v>5.8895999999999997E-2</v>
      </c>
      <c r="AE184">
        <v>0.57667000000000002</v>
      </c>
      <c r="AF184">
        <v>5.9344000000000003E-3</v>
      </c>
      <c r="AG184" t="s">
        <v>163</v>
      </c>
      <c r="AH184" t="s">
        <v>162</v>
      </c>
      <c r="AI184">
        <v>2.8374999999999999</v>
      </c>
      <c r="AJ184">
        <v>0.38424999999999998</v>
      </c>
      <c r="AK184">
        <v>-0.16017999999999999</v>
      </c>
      <c r="AL184">
        <v>3.8381999999999999E-2</v>
      </c>
      <c r="AM184">
        <v>19.402799999999999</v>
      </c>
      <c r="AN184">
        <v>20.504799999999999</v>
      </c>
      <c r="AO184">
        <v>15.264900000000001</v>
      </c>
      <c r="AP184">
        <v>2.1518999999999999</v>
      </c>
      <c r="AQ184">
        <v>90</v>
      </c>
      <c r="AR184" t="s">
        <v>164</v>
      </c>
      <c r="AS184" s="1">
        <v>1.0569999999999999</v>
      </c>
      <c r="AT184" s="1">
        <v>3.7675000000000002E-4</v>
      </c>
      <c r="AU184" s="1">
        <v>1.498</v>
      </c>
      <c r="AV184" s="1">
        <v>1.7917E-3</v>
      </c>
    </row>
    <row r="185" spans="1:48" x14ac:dyDescent="0.2">
      <c r="A185">
        <v>55.4</v>
      </c>
      <c r="B185" t="s">
        <v>414</v>
      </c>
      <c r="C185" s="4" t="s">
        <v>157</v>
      </c>
      <c r="D185" t="s">
        <v>40</v>
      </c>
      <c r="E185" t="s">
        <v>324</v>
      </c>
      <c r="F185">
        <v>6.3380000000000001</v>
      </c>
      <c r="G185">
        <v>89.4358</v>
      </c>
      <c r="H185">
        <v>600</v>
      </c>
      <c r="I185">
        <v>1.1386000000000001</v>
      </c>
      <c r="J185">
        <v>37.146799999999999</v>
      </c>
      <c r="K185">
        <v>-21.151</v>
      </c>
      <c r="L185">
        <v>1200</v>
      </c>
      <c r="M185">
        <v>45.215000000000003</v>
      </c>
      <c r="N185">
        <v>7.1340000000000003</v>
      </c>
      <c r="P185" t="s">
        <v>356</v>
      </c>
      <c r="Q185" t="s">
        <v>361</v>
      </c>
      <c r="R185">
        <v>83906</v>
      </c>
      <c r="S185" t="s">
        <v>325</v>
      </c>
      <c r="T185">
        <v>92.81</v>
      </c>
      <c r="U185">
        <v>21.15</v>
      </c>
      <c r="V185">
        <v>38.1</v>
      </c>
      <c r="W185">
        <v>-9.2377000000000002</v>
      </c>
      <c r="X185">
        <v>-9.2805</v>
      </c>
      <c r="Y185">
        <v>4.0051000000000002E-3</v>
      </c>
      <c r="Z185">
        <v>-4.8848000000000003</v>
      </c>
      <c r="AA185">
        <v>-4.3329000000000004</v>
      </c>
      <c r="AB185">
        <v>7.4622000000000004E-3</v>
      </c>
      <c r="AC185">
        <v>2.3136000000000001</v>
      </c>
      <c r="AD185">
        <v>6.0859999999999997E-2</v>
      </c>
      <c r="AE185">
        <v>0.59823000000000004</v>
      </c>
      <c r="AF185">
        <v>6.4289999999999998E-3</v>
      </c>
      <c r="AG185" t="s">
        <v>163</v>
      </c>
      <c r="AH185" t="s">
        <v>162</v>
      </c>
      <c r="AI185">
        <v>3.0560999999999998</v>
      </c>
      <c r="AJ185">
        <v>0.31258000000000002</v>
      </c>
      <c r="AK185">
        <v>-7.8059000000000003E-2</v>
      </c>
      <c r="AL185">
        <v>3.2617E-2</v>
      </c>
      <c r="AM185">
        <v>35.138599999999997</v>
      </c>
      <c r="AN185">
        <v>15.4208</v>
      </c>
      <c r="AO185">
        <v>30.797999999999998</v>
      </c>
      <c r="AP185">
        <v>1.6274999999999999</v>
      </c>
      <c r="AQ185">
        <v>89</v>
      </c>
      <c r="AR185" t="s">
        <v>164</v>
      </c>
      <c r="AS185" s="1">
        <v>1.0581</v>
      </c>
      <c r="AT185" s="1">
        <v>4.0076000000000001E-4</v>
      </c>
      <c r="AU185" s="1">
        <v>1.5660000000000001</v>
      </c>
      <c r="AV185" s="1">
        <v>7.9516999999999999E-4</v>
      </c>
    </row>
    <row r="186" spans="1:48" s="4" customFormat="1" x14ac:dyDescent="0.2">
      <c r="A186" s="4">
        <v>55.4</v>
      </c>
      <c r="B186" s="4" t="s">
        <v>414</v>
      </c>
      <c r="C186" s="4" t="s">
        <v>157</v>
      </c>
      <c r="D186" s="4" t="s">
        <v>37</v>
      </c>
      <c r="E186" s="4" t="s">
        <v>324</v>
      </c>
      <c r="F186" s="4">
        <v>6.1829999999999998</v>
      </c>
      <c r="G186" s="4">
        <v>90.323700000000002</v>
      </c>
      <c r="H186" s="4">
        <v>600</v>
      </c>
      <c r="I186" s="4">
        <v>1.3935</v>
      </c>
      <c r="J186" s="4">
        <v>16.752800000000001</v>
      </c>
      <c r="K186" s="4">
        <v>-21.9269</v>
      </c>
      <c r="L186" s="4">
        <v>1200</v>
      </c>
      <c r="M186" s="4">
        <v>19.103999999999999</v>
      </c>
      <c r="N186" s="4">
        <v>3.0897999999999999</v>
      </c>
      <c r="O186" s="4" t="s">
        <v>347</v>
      </c>
      <c r="P186" s="4" t="s">
        <v>345</v>
      </c>
      <c r="Q186" s="4" t="s">
        <v>348</v>
      </c>
      <c r="R186" s="4">
        <v>79685</v>
      </c>
      <c r="S186" s="4" t="s">
        <v>325</v>
      </c>
      <c r="T186" s="4">
        <v>39.54</v>
      </c>
      <c r="U186" s="4">
        <v>9.27</v>
      </c>
      <c r="V186" s="4">
        <v>5.0999999999999996</v>
      </c>
      <c r="W186" s="4">
        <v>-9.0215999999999994</v>
      </c>
      <c r="X186" s="4">
        <v>-9.0615000000000006</v>
      </c>
      <c r="Y186" s="4">
        <v>4.1825999999999999E-3</v>
      </c>
      <c r="Z186" s="4">
        <v>-4.8018999999999998</v>
      </c>
      <c r="AA186" s="4">
        <v>-4.2163000000000004</v>
      </c>
      <c r="AB186" s="4">
        <v>8.2594999999999995E-3</v>
      </c>
      <c r="AC186" s="4">
        <v>2.6537000000000002</v>
      </c>
      <c r="AD186" s="4">
        <v>9.3378000000000003E-2</v>
      </c>
      <c r="AE186" s="4">
        <v>0.64314000000000004</v>
      </c>
      <c r="AF186" s="4">
        <v>9.7427E-3</v>
      </c>
      <c r="AG186" s="4" t="s">
        <v>163</v>
      </c>
      <c r="AH186" s="4" t="s">
        <v>162</v>
      </c>
      <c r="AI186" s="4">
        <v>3.9769000000000001</v>
      </c>
      <c r="AJ186" s="4">
        <v>0.46483000000000002</v>
      </c>
      <c r="AK186" s="4">
        <v>0.67215000000000003</v>
      </c>
      <c r="AL186" s="4">
        <v>4.8779000000000003E-2</v>
      </c>
      <c r="AM186" s="4">
        <v>76.009200000000007</v>
      </c>
      <c r="AN186" s="4">
        <v>21.109500000000001</v>
      </c>
      <c r="AO186" s="4">
        <v>71.084199999999996</v>
      </c>
      <c r="AP186" s="4">
        <v>2.2277</v>
      </c>
      <c r="AQ186" s="4">
        <v>89</v>
      </c>
      <c r="AR186" s="4" t="s">
        <v>164</v>
      </c>
      <c r="AS186" s="6">
        <v>1.2658</v>
      </c>
      <c r="AT186" s="6">
        <v>4.2157000000000002E-4</v>
      </c>
      <c r="AU186" s="6">
        <v>1.6498999999999999</v>
      </c>
      <c r="AV186" s="6">
        <v>8.8024000000000002E-4</v>
      </c>
    </row>
    <row r="187" spans="1:48" x14ac:dyDescent="0.2">
      <c r="X187" s="5">
        <f>AVERAGE(X180:X185)</f>
        <v>-9.1510833333333323</v>
      </c>
      <c r="Y187" s="5">
        <f>STDEV(X180:X185)</f>
        <v>0.13104761602816986</v>
      </c>
      <c r="AA187" s="5">
        <f>AVERAGE(AA180:AA185)</f>
        <v>-4.5977999999999994</v>
      </c>
      <c r="AB187" s="5">
        <f>STDEV(AA180:AA185)</f>
        <v>0.19720527376315242</v>
      </c>
      <c r="AE187" s="5">
        <f>AVERAGE(AE180:AE185)</f>
        <v>0.58640499999999995</v>
      </c>
      <c r="AF187" s="5">
        <f>STDEV(AE180:AE185)</f>
        <v>1.8651731018862552E-2</v>
      </c>
      <c r="AG187">
        <f>COUNT(AE180:AE185)</f>
        <v>6</v>
      </c>
    </row>
    <row r="188" spans="1:48" x14ac:dyDescent="0.2">
      <c r="X188" s="5"/>
      <c r="Y188" s="5"/>
      <c r="AA188" s="5"/>
      <c r="AB188" s="5"/>
      <c r="AE188" s="5"/>
      <c r="AF188" s="5"/>
    </row>
    <row r="189" spans="1:48" x14ac:dyDescent="0.2">
      <c r="A189">
        <v>55.4</v>
      </c>
      <c r="B189" t="s">
        <v>414</v>
      </c>
      <c r="C189" t="s">
        <v>157</v>
      </c>
      <c r="D189" t="s">
        <v>44</v>
      </c>
      <c r="E189" t="s">
        <v>324</v>
      </c>
      <c r="F189">
        <v>5.9130000000000003</v>
      </c>
      <c r="G189">
        <v>90.380600000000001</v>
      </c>
      <c r="H189">
        <v>600</v>
      </c>
      <c r="I189">
        <v>1.4572000000000001</v>
      </c>
      <c r="J189">
        <v>7.0019</v>
      </c>
      <c r="K189">
        <v>-21.662099999999999</v>
      </c>
      <c r="L189">
        <v>1200</v>
      </c>
      <c r="M189">
        <v>35</v>
      </c>
      <c r="N189">
        <v>5.9192</v>
      </c>
      <c r="O189" t="s">
        <v>343</v>
      </c>
      <c r="P189" t="s">
        <v>331</v>
      </c>
      <c r="Q189" t="s">
        <v>344</v>
      </c>
      <c r="R189">
        <v>79639</v>
      </c>
      <c r="S189" t="s">
        <v>325</v>
      </c>
      <c r="T189">
        <v>78.349999999999994</v>
      </c>
      <c r="U189">
        <v>17.82</v>
      </c>
      <c r="V189">
        <v>-93.9</v>
      </c>
      <c r="W189">
        <v>-9.0085999999999995</v>
      </c>
      <c r="X189">
        <v>-9.0484000000000009</v>
      </c>
      <c r="Y189">
        <v>4.1390999999999997E-3</v>
      </c>
      <c r="Z189">
        <v>-5.0442999999999998</v>
      </c>
      <c r="AA189">
        <v>-4.4725000000000001</v>
      </c>
      <c r="AB189">
        <v>7.6353000000000002E-3</v>
      </c>
      <c r="AC189">
        <v>2.3751000000000002</v>
      </c>
      <c r="AD189">
        <v>7.3541999999999996E-2</v>
      </c>
      <c r="AE189">
        <v>0.59789999999999999</v>
      </c>
      <c r="AF189">
        <v>7.6407999999999997E-3</v>
      </c>
      <c r="AG189" t="s">
        <v>163</v>
      </c>
      <c r="AH189" t="s">
        <v>162</v>
      </c>
      <c r="AI189">
        <v>3.0653000000000001</v>
      </c>
      <c r="AJ189">
        <v>0.34056999999999998</v>
      </c>
      <c r="AK189">
        <v>0.25022</v>
      </c>
      <c r="AL189">
        <v>3.5441E-2</v>
      </c>
      <c r="AM189">
        <v>68.046899999999994</v>
      </c>
      <c r="AN189">
        <v>19.78</v>
      </c>
      <c r="AO189">
        <v>63.6616</v>
      </c>
      <c r="AP189">
        <v>2.0760000000000001</v>
      </c>
      <c r="AQ189">
        <v>90</v>
      </c>
      <c r="AR189" t="s">
        <v>164</v>
      </c>
      <c r="AS189" s="1">
        <v>1.2703</v>
      </c>
      <c r="AT189" s="1">
        <v>4.1376E-4</v>
      </c>
      <c r="AU189" s="1">
        <v>1.4061999999999999</v>
      </c>
      <c r="AV189" s="1">
        <v>8.0915000000000002E-4</v>
      </c>
    </row>
    <row r="190" spans="1:48" x14ac:dyDescent="0.2">
      <c r="A190">
        <v>55.4</v>
      </c>
      <c r="B190" t="s">
        <v>414</v>
      </c>
      <c r="C190" t="s">
        <v>157</v>
      </c>
      <c r="D190" t="s">
        <v>45</v>
      </c>
      <c r="E190" t="s">
        <v>324</v>
      </c>
      <c r="F190">
        <v>6</v>
      </c>
      <c r="G190">
        <v>88.763199999999998</v>
      </c>
      <c r="H190">
        <v>600</v>
      </c>
      <c r="I190">
        <v>1.5209999999999999</v>
      </c>
      <c r="J190">
        <v>7.8304</v>
      </c>
      <c r="K190">
        <v>-21.370799999999999</v>
      </c>
      <c r="L190">
        <v>1200</v>
      </c>
      <c r="M190">
        <v>43.284999999999997</v>
      </c>
      <c r="N190">
        <v>7.2141999999999999</v>
      </c>
      <c r="P190" t="s">
        <v>356</v>
      </c>
      <c r="Q190" t="s">
        <v>369</v>
      </c>
      <c r="R190">
        <v>83962</v>
      </c>
      <c r="S190" t="s">
        <v>325</v>
      </c>
      <c r="T190">
        <v>88.58</v>
      </c>
      <c r="U190">
        <v>20.38</v>
      </c>
      <c r="V190">
        <v>43.5</v>
      </c>
      <c r="W190">
        <v>-9.3922000000000008</v>
      </c>
      <c r="X190">
        <v>-9.4369999999999994</v>
      </c>
      <c r="Y190">
        <v>3.9357999999999997E-3</v>
      </c>
      <c r="Z190">
        <v>-4.9066000000000001</v>
      </c>
      <c r="AA190">
        <v>-4.3602999999999996</v>
      </c>
      <c r="AB190">
        <v>7.1183000000000001E-3</v>
      </c>
      <c r="AC190">
        <v>2.1107</v>
      </c>
      <c r="AD190">
        <v>7.4751999999999999E-2</v>
      </c>
      <c r="AE190">
        <v>0.56803999999999999</v>
      </c>
      <c r="AF190">
        <v>7.7308000000000003E-3</v>
      </c>
      <c r="AG190" t="s">
        <v>163</v>
      </c>
      <c r="AH190" t="s">
        <v>162</v>
      </c>
      <c r="AI190">
        <v>3.0602</v>
      </c>
      <c r="AJ190">
        <v>0.31703999999999999</v>
      </c>
      <c r="AK190">
        <v>-2.9568000000000001E-2</v>
      </c>
      <c r="AL190">
        <v>3.3184999999999999E-2</v>
      </c>
      <c r="AM190">
        <v>25.667200000000001</v>
      </c>
      <c r="AN190">
        <v>19.137799999999999</v>
      </c>
      <c r="AO190">
        <v>21.571000000000002</v>
      </c>
      <c r="AP190">
        <v>2.0091999999999999</v>
      </c>
      <c r="AQ190">
        <v>90</v>
      </c>
      <c r="AR190" t="s">
        <v>164</v>
      </c>
      <c r="AS190" s="1">
        <v>0.91095999999999999</v>
      </c>
      <c r="AT190" s="1">
        <v>3.924E-4</v>
      </c>
      <c r="AU190" s="1">
        <v>1.5438000000000001</v>
      </c>
      <c r="AV190" s="1">
        <v>7.5431999999999995E-4</v>
      </c>
    </row>
    <row r="191" spans="1:48" x14ac:dyDescent="0.2">
      <c r="A191">
        <v>55.4</v>
      </c>
      <c r="B191" t="s">
        <v>414</v>
      </c>
      <c r="C191" t="s">
        <v>157</v>
      </c>
      <c r="D191" t="s">
        <v>47</v>
      </c>
      <c r="E191" t="s">
        <v>324</v>
      </c>
      <c r="F191">
        <v>6.0359999999999996</v>
      </c>
      <c r="G191">
        <v>89.943399999999997</v>
      </c>
      <c r="H191">
        <v>600</v>
      </c>
      <c r="I191">
        <v>1.7121999999999999</v>
      </c>
      <c r="J191">
        <v>30.072600000000001</v>
      </c>
      <c r="K191">
        <v>-21.458200000000001</v>
      </c>
      <c r="L191">
        <v>1200</v>
      </c>
      <c r="M191">
        <v>44.423000000000002</v>
      </c>
      <c r="N191">
        <v>7.3597000000000001</v>
      </c>
      <c r="O191" t="s">
        <v>371</v>
      </c>
      <c r="P191" t="s">
        <v>356</v>
      </c>
      <c r="Q191" t="s">
        <v>372</v>
      </c>
      <c r="R191">
        <v>84402</v>
      </c>
      <c r="S191" t="s">
        <v>325</v>
      </c>
      <c r="T191">
        <v>90.17</v>
      </c>
      <c r="U191">
        <v>20.55</v>
      </c>
      <c r="V191">
        <v>118.5</v>
      </c>
      <c r="W191">
        <v>-9.2431000000000001</v>
      </c>
      <c r="X191">
        <v>-9.2859999999999996</v>
      </c>
      <c r="Y191">
        <v>4.0266E-3</v>
      </c>
      <c r="Z191">
        <v>-4.7617000000000003</v>
      </c>
      <c r="AA191">
        <v>-4.2209000000000003</v>
      </c>
      <c r="AB191">
        <v>6.94E-3</v>
      </c>
      <c r="AC191">
        <v>2.3815</v>
      </c>
      <c r="AD191">
        <v>6.2252000000000002E-2</v>
      </c>
      <c r="AE191">
        <v>0.54337000000000002</v>
      </c>
      <c r="AF191">
        <v>6.6632999999999996E-3</v>
      </c>
      <c r="AG191" t="s">
        <v>163</v>
      </c>
      <c r="AH191" t="s">
        <v>162</v>
      </c>
      <c r="AI191">
        <v>3.3332999999999999</v>
      </c>
      <c r="AJ191">
        <v>0.28247</v>
      </c>
      <c r="AK191">
        <v>-4.8985000000000001E-2</v>
      </c>
      <c r="AL191">
        <v>2.9451000000000001E-2</v>
      </c>
      <c r="AM191">
        <v>28.361999999999998</v>
      </c>
      <c r="AN191">
        <v>21.8169</v>
      </c>
      <c r="AO191">
        <v>23.802399999999999</v>
      </c>
      <c r="AP191">
        <v>2.2892999999999999</v>
      </c>
      <c r="AQ191">
        <v>90</v>
      </c>
      <c r="AR191" t="s">
        <v>164</v>
      </c>
      <c r="AS191" s="1">
        <v>1.0570999999999999</v>
      </c>
      <c r="AT191" s="1">
        <v>4.0048999999999998E-4</v>
      </c>
      <c r="AU191" s="1">
        <v>1.6898</v>
      </c>
      <c r="AV191" s="1">
        <v>7.3539000000000005E-4</v>
      </c>
    </row>
    <row r="192" spans="1:48" x14ac:dyDescent="0.2">
      <c r="A192">
        <v>55.4</v>
      </c>
      <c r="B192" t="s">
        <v>414</v>
      </c>
      <c r="C192" t="s">
        <v>157</v>
      </c>
      <c r="D192" t="s">
        <v>48</v>
      </c>
      <c r="E192" t="s">
        <v>324</v>
      </c>
      <c r="F192">
        <v>5.9779999999999998</v>
      </c>
      <c r="G192">
        <v>88.518600000000006</v>
      </c>
      <c r="H192">
        <v>600</v>
      </c>
      <c r="I192">
        <v>1.4572000000000001</v>
      </c>
      <c r="J192">
        <v>11.2081</v>
      </c>
      <c r="K192">
        <v>-21.044899999999998</v>
      </c>
      <c r="L192">
        <v>1200</v>
      </c>
      <c r="M192">
        <v>42.084000000000003</v>
      </c>
      <c r="N192">
        <v>7.0397999999999996</v>
      </c>
      <c r="O192" t="s">
        <v>373</v>
      </c>
      <c r="P192" t="s">
        <v>356</v>
      </c>
      <c r="Q192" t="s">
        <v>374</v>
      </c>
      <c r="R192">
        <v>84409</v>
      </c>
      <c r="S192" t="s">
        <v>325</v>
      </c>
      <c r="T192">
        <v>85.49</v>
      </c>
      <c r="U192">
        <v>19.61</v>
      </c>
      <c r="V192">
        <v>36</v>
      </c>
      <c r="W192">
        <v>-8.9939999999999998</v>
      </c>
      <c r="X192">
        <v>-9.0335999999999999</v>
      </c>
      <c r="Y192">
        <v>4.4466000000000002E-3</v>
      </c>
      <c r="Z192">
        <v>-5.0648999999999997</v>
      </c>
      <c r="AA192">
        <v>-4.5220000000000002</v>
      </c>
      <c r="AB192">
        <v>8.1837999999999998E-3</v>
      </c>
      <c r="AC192">
        <v>2.3578999999999999</v>
      </c>
      <c r="AD192">
        <v>6.8533999999999998E-2</v>
      </c>
      <c r="AE192">
        <v>0.58706999999999998</v>
      </c>
      <c r="AF192">
        <v>7.2363999999999996E-3</v>
      </c>
      <c r="AG192" t="s">
        <v>163</v>
      </c>
      <c r="AH192" t="s">
        <v>162</v>
      </c>
      <c r="AI192">
        <v>2.8458000000000001</v>
      </c>
      <c r="AJ192">
        <v>0.29654999999999998</v>
      </c>
      <c r="AK192">
        <v>7.2669999999999998E-2</v>
      </c>
      <c r="AL192">
        <v>3.0938E-2</v>
      </c>
      <c r="AM192">
        <v>28.445599999999999</v>
      </c>
      <c r="AN192">
        <v>15.3573</v>
      </c>
      <c r="AO192">
        <v>24.2501</v>
      </c>
      <c r="AP192">
        <v>1.6116999999999999</v>
      </c>
      <c r="AQ192">
        <v>90</v>
      </c>
      <c r="AR192" t="s">
        <v>164</v>
      </c>
      <c r="AS192" s="1">
        <v>1.2834000000000001</v>
      </c>
      <c r="AT192" s="1">
        <v>4.4778E-4</v>
      </c>
      <c r="AU192" s="1">
        <v>1.3855</v>
      </c>
      <c r="AV192" s="1">
        <v>8.6740999999999999E-4</v>
      </c>
    </row>
    <row r="193" spans="1:48" x14ac:dyDescent="0.2">
      <c r="A193">
        <v>55.4</v>
      </c>
      <c r="B193" t="s">
        <v>414</v>
      </c>
      <c r="C193" t="s">
        <v>157</v>
      </c>
      <c r="D193" t="s">
        <v>49</v>
      </c>
      <c r="E193" t="s">
        <v>324</v>
      </c>
      <c r="F193">
        <v>5.891</v>
      </c>
      <c r="G193">
        <v>89.784999999999997</v>
      </c>
      <c r="H193">
        <v>600</v>
      </c>
      <c r="I193">
        <v>1.9034</v>
      </c>
      <c r="J193">
        <v>6.1096000000000004</v>
      </c>
      <c r="K193">
        <v>-21.191199999999998</v>
      </c>
      <c r="L193">
        <v>1200</v>
      </c>
      <c r="M193">
        <v>38.56</v>
      </c>
      <c r="N193">
        <v>6.5456000000000003</v>
      </c>
      <c r="O193" t="s">
        <v>380</v>
      </c>
      <c r="P193" t="s">
        <v>356</v>
      </c>
      <c r="Q193" t="s">
        <v>381</v>
      </c>
      <c r="R193">
        <v>84469</v>
      </c>
      <c r="S193" t="s">
        <v>325</v>
      </c>
      <c r="T193">
        <v>78.790000000000006</v>
      </c>
      <c r="U193">
        <v>18.16</v>
      </c>
      <c r="V193">
        <v>69.7</v>
      </c>
      <c r="W193">
        <v>-9.2025000000000006</v>
      </c>
      <c r="X193">
        <v>-9.2447999999999997</v>
      </c>
      <c r="Y193">
        <v>5.0717000000000002E-3</v>
      </c>
      <c r="Z193">
        <v>-4.7035</v>
      </c>
      <c r="AA193">
        <v>-4.1746999999999996</v>
      </c>
      <c r="AB193">
        <v>7.4190000000000002E-3</v>
      </c>
      <c r="AC193">
        <v>2.5413000000000001</v>
      </c>
      <c r="AD193">
        <v>6.9807999999999995E-2</v>
      </c>
      <c r="AE193">
        <v>0.60624999999999996</v>
      </c>
      <c r="AF193">
        <v>7.3930000000000003E-3</v>
      </c>
      <c r="AG193" t="s">
        <v>163</v>
      </c>
      <c r="AH193" t="s">
        <v>162</v>
      </c>
      <c r="AI193">
        <v>3.6476000000000002</v>
      </c>
      <c r="AJ193">
        <v>0.26912000000000003</v>
      </c>
      <c r="AK193">
        <v>0.1472</v>
      </c>
      <c r="AL193">
        <v>2.8072E-2</v>
      </c>
      <c r="AM193">
        <v>40.8919</v>
      </c>
      <c r="AN193">
        <v>14.7226</v>
      </c>
      <c r="AO193">
        <v>36.112900000000003</v>
      </c>
      <c r="AP193">
        <v>1.5448</v>
      </c>
      <c r="AQ193">
        <v>90</v>
      </c>
      <c r="AR193" t="s">
        <v>379</v>
      </c>
      <c r="AS193" s="1">
        <v>1.0974999999999999</v>
      </c>
      <c r="AT193" s="1">
        <v>5.0040000000000002E-4</v>
      </c>
      <c r="AU193" s="1">
        <v>1.7484</v>
      </c>
      <c r="AV193" s="1">
        <v>7.8591999999999996E-4</v>
      </c>
    </row>
    <row r="194" spans="1:48" x14ac:dyDescent="0.2">
      <c r="A194">
        <v>55.4</v>
      </c>
      <c r="B194" t="s">
        <v>414</v>
      </c>
      <c r="C194" s="4" t="s">
        <v>157</v>
      </c>
      <c r="D194" t="s">
        <v>50</v>
      </c>
      <c r="E194" t="s">
        <v>324</v>
      </c>
      <c r="F194">
        <v>6.0350000000000001</v>
      </c>
      <c r="G194">
        <v>90.724599999999995</v>
      </c>
      <c r="H194">
        <v>600</v>
      </c>
      <c r="I194">
        <v>1.266</v>
      </c>
      <c r="J194">
        <v>6.6832000000000003</v>
      </c>
      <c r="K194">
        <v>-21.682600000000001</v>
      </c>
      <c r="L194">
        <v>1200</v>
      </c>
      <c r="M194">
        <v>33.948999999999998</v>
      </c>
      <c r="N194">
        <v>5.6254</v>
      </c>
      <c r="O194" t="s">
        <v>382</v>
      </c>
      <c r="P194" t="s">
        <v>356</v>
      </c>
      <c r="Q194" t="s">
        <v>383</v>
      </c>
      <c r="R194">
        <v>84476</v>
      </c>
      <c r="S194" t="s">
        <v>325</v>
      </c>
      <c r="T194">
        <v>70.06</v>
      </c>
      <c r="U194">
        <v>16.190000000000001</v>
      </c>
      <c r="V194">
        <v>78.8</v>
      </c>
      <c r="W194">
        <v>-9.0791000000000004</v>
      </c>
      <c r="X194">
        <v>-9.1197999999999997</v>
      </c>
      <c r="Y194">
        <v>3.9214000000000002E-3</v>
      </c>
      <c r="Z194">
        <v>-5.0091000000000001</v>
      </c>
      <c r="AA194">
        <v>-4.4782000000000002</v>
      </c>
      <c r="AB194">
        <v>7.0927000000000004E-3</v>
      </c>
      <c r="AC194">
        <v>2.3624000000000001</v>
      </c>
      <c r="AD194">
        <v>6.6502000000000006E-2</v>
      </c>
      <c r="AE194">
        <v>0.61921999999999999</v>
      </c>
      <c r="AF194">
        <v>6.8896000000000001E-3</v>
      </c>
      <c r="AG194" t="s">
        <v>163</v>
      </c>
      <c r="AH194" t="s">
        <v>162</v>
      </c>
      <c r="AI194">
        <v>3.1509999999999998</v>
      </c>
      <c r="AJ194">
        <v>0.30059999999999998</v>
      </c>
      <c r="AK194">
        <v>0.26540000000000002</v>
      </c>
      <c r="AL194">
        <v>3.1645E-2</v>
      </c>
      <c r="AM194">
        <v>47.354399999999998</v>
      </c>
      <c r="AN194">
        <v>20.371099999999998</v>
      </c>
      <c r="AO194">
        <v>43.055</v>
      </c>
      <c r="AP194">
        <v>2.1383999999999999</v>
      </c>
      <c r="AQ194">
        <v>90</v>
      </c>
      <c r="AR194" t="s">
        <v>379</v>
      </c>
      <c r="AS194" s="1">
        <v>1.2045999999999999</v>
      </c>
      <c r="AT194" s="1">
        <v>3.9249E-4</v>
      </c>
      <c r="AU194" s="1">
        <v>1.4414</v>
      </c>
      <c r="AV194" s="1">
        <v>7.5168000000000001E-4</v>
      </c>
    </row>
    <row r="195" spans="1:48" s="4" customFormat="1" x14ac:dyDescent="0.2">
      <c r="A195" s="4">
        <v>55.4</v>
      </c>
      <c r="B195" s="4" t="s">
        <v>414</v>
      </c>
      <c r="C195" s="4" t="s">
        <v>157</v>
      </c>
      <c r="D195" s="4" t="s">
        <v>46</v>
      </c>
      <c r="E195" s="4" t="s">
        <v>324</v>
      </c>
      <c r="F195" s="4">
        <v>5.9269999999999996</v>
      </c>
      <c r="G195" s="4">
        <v>88.711299999999994</v>
      </c>
      <c r="H195" s="4">
        <v>600</v>
      </c>
      <c r="I195" s="4">
        <v>1.2022999999999999</v>
      </c>
      <c r="J195" s="4">
        <v>6.3646000000000003</v>
      </c>
      <c r="K195" s="4">
        <v>-21.384</v>
      </c>
      <c r="L195" s="4">
        <v>1200</v>
      </c>
      <c r="M195" s="4">
        <v>42.698</v>
      </c>
      <c r="N195" s="4">
        <v>7.2039999999999997</v>
      </c>
      <c r="P195" s="4" t="s">
        <v>356</v>
      </c>
      <c r="Q195" s="4" t="s">
        <v>370</v>
      </c>
      <c r="R195" s="4">
        <v>84057</v>
      </c>
      <c r="S195" s="4" t="s">
        <v>325</v>
      </c>
      <c r="T195" s="4">
        <v>88.32</v>
      </c>
      <c r="U195" s="4">
        <v>20.12</v>
      </c>
      <c r="V195" s="4">
        <v>-12.8</v>
      </c>
      <c r="W195" s="4">
        <v>-9.3811</v>
      </c>
      <c r="X195" s="4">
        <v>-9.4258000000000006</v>
      </c>
      <c r="Y195" s="4">
        <v>3.8817000000000001E-3</v>
      </c>
      <c r="Z195" s="4">
        <v>-4.8461999999999996</v>
      </c>
      <c r="AA195" s="4">
        <v>-4.3023999999999996</v>
      </c>
      <c r="AB195" s="4">
        <v>7.6211999999999998E-3</v>
      </c>
      <c r="AC195" s="4">
        <v>2.2888000000000002</v>
      </c>
      <c r="AD195" s="4">
        <v>6.2842999999999996E-2</v>
      </c>
      <c r="AE195" s="4">
        <v>0.67783000000000004</v>
      </c>
      <c r="AF195" s="4">
        <v>6.7653000000000001E-3</v>
      </c>
      <c r="AG195" s="4" t="s">
        <v>163</v>
      </c>
      <c r="AH195" s="4" t="s">
        <v>162</v>
      </c>
      <c r="AI195" s="4">
        <v>3.1781999999999999</v>
      </c>
      <c r="AJ195" s="4">
        <v>0.29344999999999999</v>
      </c>
      <c r="AK195" s="4">
        <v>-3.3312000000000001E-2</v>
      </c>
      <c r="AL195" s="4">
        <v>3.0948E-2</v>
      </c>
      <c r="AM195" s="4">
        <v>22.532699999999998</v>
      </c>
      <c r="AN195" s="4">
        <v>14.3612</v>
      </c>
      <c r="AO195" s="4">
        <v>18.3142</v>
      </c>
      <c r="AP195" s="4">
        <v>1.5075000000000001</v>
      </c>
      <c r="AQ195" s="4">
        <v>90</v>
      </c>
      <c r="AR195" s="4" t="s">
        <v>164</v>
      </c>
      <c r="AS195" s="6">
        <v>0.9234</v>
      </c>
      <c r="AT195" s="6">
        <v>3.8947999999999999E-4</v>
      </c>
      <c r="AU195" s="6">
        <v>1.6045</v>
      </c>
      <c r="AV195" s="6">
        <v>8.0771E-4</v>
      </c>
    </row>
    <row r="196" spans="1:48" x14ac:dyDescent="0.2">
      <c r="X196" s="5">
        <f>AVERAGE(X189:X194)</f>
        <v>-9.1949333333333332</v>
      </c>
      <c r="Y196" s="5">
        <f>STDEV(X189:X194)</f>
        <v>0.15653854051532023</v>
      </c>
      <c r="AA196" s="5">
        <f>AVERAGE(AA189:AA194)</f>
        <v>-4.3714333333333331</v>
      </c>
      <c r="AB196" s="5">
        <f>STDEV(AA189:AA194)</f>
        <v>0.14544562787057819</v>
      </c>
      <c r="AE196" s="5">
        <f>AVERAGE(AE189:AE194)</f>
        <v>0.58697500000000002</v>
      </c>
      <c r="AF196" s="5">
        <f>STDEV(AE189:AE194)</f>
        <v>2.7533835729879687E-2</v>
      </c>
      <c r="AG196">
        <f>COUNT(AE189:AE194)</f>
        <v>6</v>
      </c>
    </row>
    <row r="197" spans="1:48" x14ac:dyDescent="0.2">
      <c r="X197" s="5"/>
      <c r="Y197" s="5"/>
      <c r="AA197" s="5"/>
      <c r="AB197" s="5"/>
      <c r="AE197" s="5"/>
      <c r="AF197" s="5"/>
    </row>
    <row r="198" spans="1:48" x14ac:dyDescent="0.2">
      <c r="A198">
        <v>55</v>
      </c>
      <c r="B198" t="s">
        <v>414</v>
      </c>
      <c r="C198" t="s">
        <v>157</v>
      </c>
      <c r="D198" t="s">
        <v>32</v>
      </c>
      <c r="E198" t="s">
        <v>324</v>
      </c>
      <c r="F198">
        <v>6.3490000000000002</v>
      </c>
      <c r="G198">
        <v>90.500399999999999</v>
      </c>
      <c r="H198">
        <v>600</v>
      </c>
      <c r="I198">
        <v>1.8395999999999999</v>
      </c>
      <c r="J198">
        <v>15.924300000000001</v>
      </c>
      <c r="K198">
        <v>-21.713999999999999</v>
      </c>
      <c r="L198">
        <v>1200</v>
      </c>
      <c r="M198">
        <v>39.063000000000002</v>
      </c>
      <c r="N198">
        <v>6.1525999999999996</v>
      </c>
      <c r="O198" t="s">
        <v>333</v>
      </c>
      <c r="P198" t="s">
        <v>331</v>
      </c>
      <c r="Q198" t="s">
        <v>334</v>
      </c>
      <c r="R198">
        <v>79529</v>
      </c>
      <c r="S198" t="s">
        <v>325</v>
      </c>
      <c r="T198">
        <v>80.47</v>
      </c>
      <c r="U198">
        <v>18.41</v>
      </c>
      <c r="V198">
        <v>-0.4</v>
      </c>
      <c r="W198">
        <v>-8.9196000000000009</v>
      </c>
      <c r="X198">
        <v>-8.9581999999999997</v>
      </c>
      <c r="Y198">
        <v>4.0125999999999998E-3</v>
      </c>
      <c r="Z198">
        <v>-4.351</v>
      </c>
      <c r="AA198">
        <v>-3.8142999999999998</v>
      </c>
      <c r="AB198">
        <v>7.8443999999999996E-3</v>
      </c>
      <c r="AC198">
        <v>3.1381999999999999</v>
      </c>
      <c r="AD198">
        <v>8.6194999999999994E-2</v>
      </c>
      <c r="AE198">
        <v>0.56327000000000005</v>
      </c>
      <c r="AF198">
        <v>8.9817999999999999E-3</v>
      </c>
      <c r="AG198" t="s">
        <v>163</v>
      </c>
      <c r="AH198" t="s">
        <v>162</v>
      </c>
      <c r="AI198">
        <v>4.2275</v>
      </c>
      <c r="AJ198">
        <v>0.28223999999999999</v>
      </c>
      <c r="AK198">
        <v>1.6095000000000002E-2</v>
      </c>
      <c r="AL198">
        <v>2.9426000000000001E-2</v>
      </c>
      <c r="AM198">
        <v>58.223700000000001</v>
      </c>
      <c r="AN198">
        <v>12.3812</v>
      </c>
      <c r="AO198">
        <v>52.3185</v>
      </c>
      <c r="AP198">
        <v>1.3051999999999999</v>
      </c>
      <c r="AQ198">
        <v>89</v>
      </c>
      <c r="AR198" t="s">
        <v>164</v>
      </c>
      <c r="AS198" s="1">
        <v>1.3772</v>
      </c>
      <c r="AT198" s="1">
        <v>4.0316000000000001E-4</v>
      </c>
      <c r="AU198" s="1">
        <v>2.1034999999999999</v>
      </c>
      <c r="AV198" s="1">
        <v>8.3595999999999996E-4</v>
      </c>
    </row>
    <row r="199" spans="1:48" x14ac:dyDescent="0.2">
      <c r="A199">
        <v>55</v>
      </c>
      <c r="B199" t="s">
        <v>414</v>
      </c>
      <c r="C199" t="s">
        <v>157</v>
      </c>
      <c r="D199" t="s">
        <v>31</v>
      </c>
      <c r="E199" t="s">
        <v>324</v>
      </c>
      <c r="F199">
        <v>6.9189999999999996</v>
      </c>
      <c r="G199">
        <v>90.310699999999997</v>
      </c>
      <c r="H199">
        <v>600</v>
      </c>
      <c r="I199">
        <v>1.3935</v>
      </c>
      <c r="J199">
        <v>12.1004</v>
      </c>
      <c r="K199">
        <v>-21.901599999999998</v>
      </c>
      <c r="L199">
        <v>1200</v>
      </c>
      <c r="M199">
        <v>41.218000000000004</v>
      </c>
      <c r="N199">
        <v>5.9572000000000003</v>
      </c>
      <c r="O199" t="s">
        <v>354</v>
      </c>
      <c r="P199" t="s">
        <v>345</v>
      </c>
      <c r="Q199" t="s">
        <v>355</v>
      </c>
      <c r="R199">
        <v>81764</v>
      </c>
      <c r="S199" t="s">
        <v>325</v>
      </c>
      <c r="T199">
        <v>83.64</v>
      </c>
      <c r="U199">
        <v>18.84</v>
      </c>
      <c r="V199">
        <v>-56.7</v>
      </c>
      <c r="W199">
        <v>-8.9022000000000006</v>
      </c>
      <c r="X199">
        <v>-8.9405000000000001</v>
      </c>
      <c r="Y199">
        <v>4.1593999999999997E-3</v>
      </c>
      <c r="Z199">
        <v>-4.7698</v>
      </c>
      <c r="AA199">
        <v>-4.1577999999999999</v>
      </c>
      <c r="AB199">
        <v>6.7457000000000003E-3</v>
      </c>
      <c r="AC199">
        <v>2.7385999999999999</v>
      </c>
      <c r="AD199">
        <v>6.0738E-2</v>
      </c>
      <c r="AE199">
        <v>0.57538999999999996</v>
      </c>
      <c r="AF199">
        <v>6.2480000000000001E-3</v>
      </c>
      <c r="AG199" t="s">
        <v>163</v>
      </c>
      <c r="AH199" t="s">
        <v>162</v>
      </c>
      <c r="AI199">
        <v>3.3690000000000002</v>
      </c>
      <c r="AJ199">
        <v>0.28693999999999997</v>
      </c>
      <c r="AK199">
        <v>1.3447999999999999E-3</v>
      </c>
      <c r="AL199">
        <v>3.0081E-2</v>
      </c>
      <c r="AM199">
        <v>37.564999999999998</v>
      </c>
      <c r="AN199">
        <v>19.8474</v>
      </c>
      <c r="AO199">
        <v>32.624200000000002</v>
      </c>
      <c r="AP199">
        <v>2.0817000000000001</v>
      </c>
      <c r="AQ199">
        <v>90</v>
      </c>
      <c r="AR199" t="s">
        <v>164</v>
      </c>
      <c r="AS199" s="1">
        <v>1.3801000000000001</v>
      </c>
      <c r="AT199" s="1">
        <v>4.1382000000000002E-4</v>
      </c>
      <c r="AU199" s="1">
        <v>1.6823999999999999</v>
      </c>
      <c r="AV199" s="1">
        <v>7.1480000000000003E-4</v>
      </c>
    </row>
    <row r="200" spans="1:48" x14ac:dyDescent="0.2">
      <c r="A200">
        <v>55</v>
      </c>
      <c r="B200" t="s">
        <v>414</v>
      </c>
      <c r="C200" t="s">
        <v>157</v>
      </c>
      <c r="D200" t="s">
        <v>30</v>
      </c>
      <c r="E200" t="s">
        <v>324</v>
      </c>
      <c r="F200">
        <v>5.9619999999999997</v>
      </c>
      <c r="G200">
        <v>90.430899999999994</v>
      </c>
      <c r="H200">
        <v>600</v>
      </c>
      <c r="I200">
        <v>1.4572000000000001</v>
      </c>
      <c r="J200">
        <v>7.1931000000000003</v>
      </c>
      <c r="K200">
        <v>-21.886800000000001</v>
      </c>
      <c r="L200">
        <v>1200</v>
      </c>
      <c r="M200">
        <v>36.527999999999999</v>
      </c>
      <c r="N200">
        <v>6.1268000000000002</v>
      </c>
      <c r="P200" t="s">
        <v>345</v>
      </c>
      <c r="Q200" t="s">
        <v>346</v>
      </c>
      <c r="R200">
        <v>79678</v>
      </c>
      <c r="S200" t="s">
        <v>325</v>
      </c>
      <c r="T200">
        <v>76.319999999999993</v>
      </c>
      <c r="U200">
        <v>17.39</v>
      </c>
      <c r="V200">
        <v>12.6</v>
      </c>
      <c r="W200">
        <v>-8.8928999999999991</v>
      </c>
      <c r="X200">
        <v>-8.9311000000000007</v>
      </c>
      <c r="Y200">
        <v>3.9963000000000004E-3</v>
      </c>
      <c r="Z200">
        <v>-4.6466000000000003</v>
      </c>
      <c r="AA200">
        <v>-4.0670999999999999</v>
      </c>
      <c r="AB200">
        <v>7.3133E-3</v>
      </c>
      <c r="AC200">
        <v>2.8628999999999998</v>
      </c>
      <c r="AD200">
        <v>6.9891999999999996E-2</v>
      </c>
      <c r="AE200">
        <v>0.56403000000000003</v>
      </c>
      <c r="AF200">
        <v>7.2271999999999996E-3</v>
      </c>
      <c r="AG200" t="s">
        <v>163</v>
      </c>
      <c r="AH200" t="s">
        <v>162</v>
      </c>
      <c r="AI200">
        <v>4.2671000000000001</v>
      </c>
      <c r="AJ200">
        <v>0.29265999999999998</v>
      </c>
      <c r="AK200">
        <v>0.64885000000000004</v>
      </c>
      <c r="AL200">
        <v>3.0696999999999999E-2</v>
      </c>
      <c r="AM200">
        <v>75.667299999999997</v>
      </c>
      <c r="AN200">
        <v>14.596399999999999</v>
      </c>
      <c r="AO200">
        <v>70.270499999999998</v>
      </c>
      <c r="AP200">
        <v>1.5310999999999999</v>
      </c>
      <c r="AQ200">
        <v>90</v>
      </c>
      <c r="AR200" t="s">
        <v>164</v>
      </c>
      <c r="AS200" s="1">
        <v>1.3929</v>
      </c>
      <c r="AT200" s="1">
        <v>3.9607999999999999E-4</v>
      </c>
      <c r="AU200" s="1">
        <v>1.8063</v>
      </c>
      <c r="AV200" s="1">
        <v>7.7490999999999997E-4</v>
      </c>
    </row>
    <row r="201" spans="1:48" x14ac:dyDescent="0.2">
      <c r="X201" s="5">
        <f>AVERAGE(X198:X200)</f>
        <v>-8.9432666666666663</v>
      </c>
      <c r="Y201" s="5">
        <f>STDEV(X198:X200)</f>
        <v>1.3760208331755746E-2</v>
      </c>
      <c r="AA201" s="5">
        <f>AVERAGE(AA198:AA200)</f>
        <v>-4.0130666666666661</v>
      </c>
      <c r="AB201" s="5">
        <f>STDEV(AA198:AA200)</f>
        <v>0.17801057084716448</v>
      </c>
      <c r="AE201" s="5">
        <f>AVERAGE(AE198:AE200)</f>
        <v>0.56756333333333331</v>
      </c>
      <c r="AF201" s="5">
        <f>STDEV(AE198:AE200)</f>
        <v>6.7887357684131939E-3</v>
      </c>
      <c r="AG201">
        <f>COUNT(AE198:AE200)</f>
        <v>3</v>
      </c>
    </row>
    <row r="203" spans="1:48" x14ac:dyDescent="0.2">
      <c r="A203">
        <v>55</v>
      </c>
      <c r="B203" t="s">
        <v>414</v>
      </c>
      <c r="C203" t="s">
        <v>157</v>
      </c>
      <c r="D203" t="s">
        <v>23</v>
      </c>
      <c r="E203" t="s">
        <v>313</v>
      </c>
      <c r="F203">
        <v>4.6539999999999999</v>
      </c>
      <c r="G203">
        <v>90.043499999999995</v>
      </c>
      <c r="H203">
        <v>600</v>
      </c>
      <c r="I203">
        <v>-9.1460000000000008</v>
      </c>
      <c r="J203">
        <v>21.6112</v>
      </c>
      <c r="K203">
        <v>-20.819400000000002</v>
      </c>
      <c r="L203">
        <v>1200</v>
      </c>
      <c r="M203">
        <v>30.207000000000001</v>
      </c>
      <c r="N203">
        <v>6.4904999999999999</v>
      </c>
      <c r="P203" t="s">
        <v>305</v>
      </c>
      <c r="Q203" t="s">
        <v>316</v>
      </c>
      <c r="R203">
        <v>72807</v>
      </c>
      <c r="S203" t="s">
        <v>307</v>
      </c>
      <c r="T203">
        <v>62.03</v>
      </c>
      <c r="U203">
        <v>14.23</v>
      </c>
      <c r="V203">
        <v>-3.8</v>
      </c>
      <c r="W203">
        <v>-9.0287000000000006</v>
      </c>
      <c r="X203">
        <v>-9.0686999999999998</v>
      </c>
      <c r="Y203">
        <v>4.5151000000000002E-3</v>
      </c>
      <c r="Z203">
        <v>-4.4177</v>
      </c>
      <c r="AA203">
        <v>-3.9550999999999998</v>
      </c>
      <c r="AB203">
        <v>6.8837999999999998E-3</v>
      </c>
      <c r="AC203">
        <v>2.9807000000000001</v>
      </c>
      <c r="AD203">
        <v>7.1953000000000003E-2</v>
      </c>
      <c r="AE203">
        <v>0.58182999999999996</v>
      </c>
      <c r="AF203">
        <v>9.4035000000000004E-3</v>
      </c>
      <c r="AG203" t="s">
        <v>163</v>
      </c>
      <c r="AH203" t="s">
        <v>162</v>
      </c>
      <c r="AI203">
        <v>4.2773000000000003</v>
      </c>
      <c r="AJ203">
        <v>0.29841000000000001</v>
      </c>
      <c r="AK203">
        <v>0.20004</v>
      </c>
      <c r="AL203">
        <v>3.8115999999999997E-2</v>
      </c>
      <c r="AM203">
        <v>163.8596</v>
      </c>
      <c r="AN203">
        <v>30.218599999999999</v>
      </c>
      <c r="AO203">
        <v>157.648</v>
      </c>
      <c r="AP203">
        <v>3.8801999999999999</v>
      </c>
      <c r="AQ203">
        <v>60</v>
      </c>
      <c r="AR203" t="s">
        <v>308</v>
      </c>
      <c r="AS203" s="1">
        <v>1.2716000000000001</v>
      </c>
      <c r="AT203" s="1">
        <v>5.5736000000000002E-4</v>
      </c>
      <c r="AU203" s="1">
        <v>2.0362</v>
      </c>
      <c r="AV203" s="1">
        <v>8.9368E-4</v>
      </c>
    </row>
    <row r="204" spans="1:48" x14ac:dyDescent="0.2">
      <c r="A204">
        <v>55</v>
      </c>
      <c r="B204" t="s">
        <v>414</v>
      </c>
      <c r="C204" t="s">
        <v>157</v>
      </c>
      <c r="D204" t="s">
        <v>24</v>
      </c>
      <c r="E204" t="s">
        <v>313</v>
      </c>
      <c r="F204">
        <v>7.89</v>
      </c>
      <c r="G204">
        <v>90.428899999999999</v>
      </c>
      <c r="H204">
        <v>600</v>
      </c>
      <c r="I204">
        <v>-7.5667999999999997</v>
      </c>
      <c r="J204">
        <v>9.9704999999999995</v>
      </c>
      <c r="K204">
        <v>-22.154299999999999</v>
      </c>
      <c r="L204">
        <v>1200</v>
      </c>
      <c r="M204">
        <v>52.32</v>
      </c>
      <c r="N204">
        <v>6.6311999999999998</v>
      </c>
      <c r="P204" t="s">
        <v>305</v>
      </c>
      <c r="Q204" t="s">
        <v>318</v>
      </c>
      <c r="R204">
        <v>72828</v>
      </c>
      <c r="S204" t="s">
        <v>307</v>
      </c>
      <c r="T204">
        <v>107.72</v>
      </c>
      <c r="U204">
        <v>24.31</v>
      </c>
      <c r="V204">
        <v>24.7</v>
      </c>
      <c r="W204">
        <v>-9.0526</v>
      </c>
      <c r="X204">
        <v>-9.0929000000000002</v>
      </c>
      <c r="Y204">
        <v>4.1611E-3</v>
      </c>
      <c r="Z204">
        <v>-4.3387000000000002</v>
      </c>
      <c r="AA204">
        <v>-3.8753000000000002</v>
      </c>
      <c r="AB204">
        <v>6.2750999999999996E-3</v>
      </c>
      <c r="AC204">
        <v>3.0331999999999999</v>
      </c>
      <c r="AD204">
        <v>6.4565999999999998E-2</v>
      </c>
      <c r="AE204">
        <v>0.57672999999999996</v>
      </c>
      <c r="AF204">
        <v>8.3576999999999992E-3</v>
      </c>
      <c r="AG204" t="s">
        <v>163</v>
      </c>
      <c r="AH204" t="s">
        <v>162</v>
      </c>
      <c r="AI204">
        <v>4.3315999999999999</v>
      </c>
      <c r="AJ204">
        <v>0.27635999999999999</v>
      </c>
      <c r="AK204">
        <v>9.5601000000000005E-2</v>
      </c>
      <c r="AL204">
        <v>3.5298000000000003E-2</v>
      </c>
      <c r="AM204">
        <v>44.6678</v>
      </c>
      <c r="AN204">
        <v>21.602</v>
      </c>
      <c r="AO204">
        <v>38.952599999999997</v>
      </c>
      <c r="AP204">
        <v>2.7734999999999999</v>
      </c>
      <c r="AQ204">
        <v>60</v>
      </c>
      <c r="AR204" t="s">
        <v>308</v>
      </c>
      <c r="AS204" s="1">
        <v>1.2515000000000001</v>
      </c>
      <c r="AT204" s="1">
        <v>5.0894000000000004E-4</v>
      </c>
      <c r="AU204" s="1">
        <v>2.1156000000000001</v>
      </c>
      <c r="AV204" s="1">
        <v>8.1444000000000004E-4</v>
      </c>
    </row>
    <row r="205" spans="1:48" x14ac:dyDescent="0.2">
      <c r="A205">
        <v>55</v>
      </c>
      <c r="B205" t="s">
        <v>414</v>
      </c>
      <c r="C205" t="s">
        <v>157</v>
      </c>
      <c r="D205" t="s">
        <v>25</v>
      </c>
      <c r="E205" t="s">
        <v>387</v>
      </c>
      <c r="F205" t="s">
        <v>162</v>
      </c>
      <c r="G205" t="s">
        <v>162</v>
      </c>
      <c r="H205" t="s">
        <v>162</v>
      </c>
      <c r="I205" t="s">
        <v>162</v>
      </c>
      <c r="J205" t="s">
        <v>163</v>
      </c>
      <c r="K205" t="s">
        <v>162</v>
      </c>
      <c r="L205" t="s">
        <v>162</v>
      </c>
      <c r="M205" t="s">
        <v>162</v>
      </c>
      <c r="N205" t="s">
        <v>162</v>
      </c>
      <c r="O205" t="s">
        <v>387</v>
      </c>
      <c r="P205" t="s">
        <v>387</v>
      </c>
      <c r="Q205" t="s">
        <v>388</v>
      </c>
      <c r="R205">
        <v>72835</v>
      </c>
      <c r="S205" t="s">
        <v>307</v>
      </c>
      <c r="T205">
        <v>105.78</v>
      </c>
      <c r="U205">
        <v>23.97</v>
      </c>
      <c r="V205">
        <v>-3.5</v>
      </c>
      <c r="W205">
        <v>-9.0670999999999999</v>
      </c>
      <c r="X205">
        <v>-9.1075999999999997</v>
      </c>
      <c r="Y205">
        <v>3.8503999999999999E-3</v>
      </c>
      <c r="Z205">
        <v>-4.2923999999999998</v>
      </c>
      <c r="AA205">
        <v>-3.8290000000000002</v>
      </c>
      <c r="AB205">
        <v>5.9232E-3</v>
      </c>
      <c r="AC205">
        <v>3.0497000000000001</v>
      </c>
      <c r="AD205">
        <v>6.0797999999999998E-2</v>
      </c>
      <c r="AE205">
        <v>0.55959000000000003</v>
      </c>
      <c r="AF205">
        <v>8.0265000000000006E-3</v>
      </c>
      <c r="AG205" t="s">
        <v>163</v>
      </c>
      <c r="AH205" t="s">
        <v>162</v>
      </c>
      <c r="AI205">
        <v>4.2666000000000004</v>
      </c>
      <c r="AJ205">
        <v>0.25203999999999999</v>
      </c>
      <c r="AK205">
        <v>-6.1817999999999998E-2</v>
      </c>
      <c r="AL205">
        <v>3.2349000000000003E-2</v>
      </c>
      <c r="AM205">
        <v>23.230799999999999</v>
      </c>
      <c r="AN205">
        <v>14.8637</v>
      </c>
      <c r="AO205">
        <v>17.5535</v>
      </c>
      <c r="AP205">
        <v>1.9080999999999999</v>
      </c>
      <c r="AQ205">
        <v>60</v>
      </c>
      <c r="AR205" t="s">
        <v>308</v>
      </c>
      <c r="AS205" s="1">
        <v>1.2393000000000001</v>
      </c>
      <c r="AT205" s="1">
        <v>4.6684999999999999E-4</v>
      </c>
      <c r="AU205" s="1">
        <v>2.1619999999999999</v>
      </c>
      <c r="AV205" s="1">
        <v>7.6858000000000004E-4</v>
      </c>
    </row>
    <row r="206" spans="1:48" x14ac:dyDescent="0.2">
      <c r="A206">
        <v>55</v>
      </c>
      <c r="B206" t="s">
        <v>414</v>
      </c>
      <c r="C206" t="s">
        <v>157</v>
      </c>
      <c r="D206" t="s">
        <v>27</v>
      </c>
      <c r="E206" t="s">
        <v>324</v>
      </c>
      <c r="F206">
        <v>5.92</v>
      </c>
      <c r="G206">
        <v>90.0779</v>
      </c>
      <c r="H206">
        <v>600</v>
      </c>
      <c r="I206">
        <v>1.7121999999999999</v>
      </c>
      <c r="J206">
        <v>6.7469000000000001</v>
      </c>
      <c r="K206">
        <v>-21.541699999999999</v>
      </c>
      <c r="L206">
        <v>1200</v>
      </c>
      <c r="M206">
        <v>39.1</v>
      </c>
      <c r="N206">
        <v>6.6047000000000002</v>
      </c>
      <c r="P206" t="s">
        <v>356</v>
      </c>
      <c r="Q206" t="s">
        <v>358</v>
      </c>
      <c r="R206">
        <v>83589</v>
      </c>
      <c r="S206" t="s">
        <v>325</v>
      </c>
      <c r="T206">
        <v>81</v>
      </c>
      <c r="U206">
        <v>18.07</v>
      </c>
      <c r="V206">
        <v>134.80000000000001</v>
      </c>
      <c r="W206">
        <v>-8.8069000000000006</v>
      </c>
      <c r="X206">
        <v>-8.8439999999999994</v>
      </c>
      <c r="Y206">
        <v>3.7491E-3</v>
      </c>
      <c r="Z206">
        <v>-4.5125999999999999</v>
      </c>
      <c r="AA206">
        <v>-3.9338000000000002</v>
      </c>
      <c r="AB206">
        <v>6.9233000000000003E-3</v>
      </c>
      <c r="AC206">
        <v>3.1208</v>
      </c>
      <c r="AD206">
        <v>6.6559999999999994E-2</v>
      </c>
      <c r="AE206">
        <v>0.60194000000000003</v>
      </c>
      <c r="AF206">
        <v>6.9994999999999996E-3</v>
      </c>
      <c r="AG206" t="s">
        <v>163</v>
      </c>
      <c r="AH206" t="s">
        <v>162</v>
      </c>
      <c r="AI206">
        <v>3.9196</v>
      </c>
      <c r="AJ206">
        <v>0.33140999999999998</v>
      </c>
      <c r="AK206">
        <v>3.3244999999999997E-2</v>
      </c>
      <c r="AL206">
        <v>3.5002999999999999E-2</v>
      </c>
      <c r="AM206">
        <v>26.251100000000001</v>
      </c>
      <c r="AN206">
        <v>20.3019</v>
      </c>
      <c r="AO206">
        <v>20.738600000000002</v>
      </c>
      <c r="AP206">
        <v>2.1404999999999998</v>
      </c>
      <c r="AQ206">
        <v>89</v>
      </c>
      <c r="AR206" t="s">
        <v>164</v>
      </c>
      <c r="AS206" s="1">
        <v>1.4789000000000001</v>
      </c>
      <c r="AT206" s="1">
        <v>3.7780000000000002E-4</v>
      </c>
      <c r="AU206" s="1">
        <v>1.9412</v>
      </c>
      <c r="AV206" s="1">
        <v>7.3784999999999996E-4</v>
      </c>
    </row>
    <row r="207" spans="1:48" x14ac:dyDescent="0.2">
      <c r="A207">
        <v>55</v>
      </c>
      <c r="B207" t="s">
        <v>414</v>
      </c>
      <c r="C207" t="s">
        <v>157</v>
      </c>
      <c r="D207" t="s">
        <v>28</v>
      </c>
      <c r="E207" t="s">
        <v>324</v>
      </c>
      <c r="F207">
        <v>6.0789999999999997</v>
      </c>
      <c r="G207">
        <v>89.762900000000002</v>
      </c>
      <c r="H207">
        <v>600</v>
      </c>
      <c r="I207">
        <v>1.2022999999999999</v>
      </c>
      <c r="J207">
        <v>26.248799999999999</v>
      </c>
      <c r="K207">
        <v>-21.410399999999999</v>
      </c>
      <c r="L207">
        <v>1200</v>
      </c>
      <c r="M207">
        <v>41.271000000000001</v>
      </c>
      <c r="N207">
        <v>6.7891000000000004</v>
      </c>
      <c r="P207" t="s">
        <v>356</v>
      </c>
      <c r="Q207" t="s">
        <v>360</v>
      </c>
      <c r="R207">
        <v>83820</v>
      </c>
      <c r="S207" t="s">
        <v>325</v>
      </c>
      <c r="T207">
        <v>84.96</v>
      </c>
      <c r="U207">
        <v>19.27</v>
      </c>
      <c r="V207">
        <v>93.2</v>
      </c>
      <c r="W207">
        <v>-8.9098000000000006</v>
      </c>
      <c r="X207">
        <v>-8.9482999999999997</v>
      </c>
      <c r="Y207">
        <v>4.3454000000000001E-3</v>
      </c>
      <c r="Z207">
        <v>-4.4766000000000004</v>
      </c>
      <c r="AA207">
        <v>-3.9167000000000001</v>
      </c>
      <c r="AB207">
        <v>1.8213E-2</v>
      </c>
      <c r="AC207">
        <v>3.0554999999999999</v>
      </c>
      <c r="AD207">
        <v>7.2999999999999995E-2</v>
      </c>
      <c r="AE207">
        <v>0.60097</v>
      </c>
      <c r="AF207">
        <v>7.1105999999999999E-3</v>
      </c>
      <c r="AG207" t="s">
        <v>163</v>
      </c>
      <c r="AH207" t="s">
        <v>162</v>
      </c>
      <c r="AI207">
        <v>3.7563</v>
      </c>
      <c r="AJ207">
        <v>0.40683999999999998</v>
      </c>
      <c r="AK207">
        <v>-0.20111000000000001</v>
      </c>
      <c r="AL207">
        <v>4.0558999999999998E-2</v>
      </c>
      <c r="AM207">
        <v>23.1187</v>
      </c>
      <c r="AN207">
        <v>19.059999999999999</v>
      </c>
      <c r="AO207">
        <v>17.6556</v>
      </c>
      <c r="AP207">
        <v>1.9970000000000001</v>
      </c>
      <c r="AQ207">
        <v>90</v>
      </c>
      <c r="AR207" t="s">
        <v>164</v>
      </c>
      <c r="AS207" s="1">
        <v>1.3824000000000001</v>
      </c>
      <c r="AT207" s="1">
        <v>4.3980000000000001E-4</v>
      </c>
      <c r="AU207" s="1">
        <v>1.9772000000000001</v>
      </c>
      <c r="AV207" s="1">
        <v>1.9302E-3</v>
      </c>
    </row>
    <row r="208" spans="1:48" x14ac:dyDescent="0.2">
      <c r="A208">
        <v>55</v>
      </c>
      <c r="B208" t="s">
        <v>414</v>
      </c>
      <c r="C208" t="s">
        <v>157</v>
      </c>
      <c r="D208" t="s">
        <v>29</v>
      </c>
      <c r="E208" t="s">
        <v>324</v>
      </c>
      <c r="F208">
        <v>6.0229999999999997</v>
      </c>
      <c r="G208">
        <v>89.355900000000005</v>
      </c>
      <c r="H208">
        <v>600</v>
      </c>
      <c r="I208">
        <v>1.9034</v>
      </c>
      <c r="J208">
        <v>35.744700000000002</v>
      </c>
      <c r="K208">
        <v>-21.5334</v>
      </c>
      <c r="L208">
        <v>1200</v>
      </c>
      <c r="M208">
        <v>40.72</v>
      </c>
      <c r="N208">
        <v>6.7607999999999997</v>
      </c>
      <c r="O208" t="s">
        <v>367</v>
      </c>
      <c r="P208" t="s">
        <v>356</v>
      </c>
      <c r="Q208" t="s">
        <v>368</v>
      </c>
      <c r="R208">
        <v>83955</v>
      </c>
      <c r="S208" t="s">
        <v>325</v>
      </c>
      <c r="T208">
        <v>82.76</v>
      </c>
      <c r="U208">
        <v>19.010000000000002</v>
      </c>
      <c r="V208">
        <v>22.6</v>
      </c>
      <c r="W208">
        <v>-8.9479000000000006</v>
      </c>
      <c r="X208">
        <v>-8.9869000000000003</v>
      </c>
      <c r="Y208">
        <v>4.1175999999999999E-3</v>
      </c>
      <c r="Z208">
        <v>-4.4863</v>
      </c>
      <c r="AA208">
        <v>-3.9411999999999998</v>
      </c>
      <c r="AB208">
        <v>7.7868E-3</v>
      </c>
      <c r="AC208">
        <v>3.0124</v>
      </c>
      <c r="AD208">
        <v>7.7007999999999993E-2</v>
      </c>
      <c r="AE208">
        <v>0.60531000000000001</v>
      </c>
      <c r="AF208">
        <v>8.0249999999999991E-3</v>
      </c>
      <c r="AG208" t="s">
        <v>163</v>
      </c>
      <c r="AH208" t="s">
        <v>162</v>
      </c>
      <c r="AI208">
        <v>3.9091</v>
      </c>
      <c r="AJ208">
        <v>0.29530000000000001</v>
      </c>
      <c r="AK208">
        <v>-2.9411E-2</v>
      </c>
      <c r="AL208">
        <v>3.1022000000000001E-2</v>
      </c>
      <c r="AM208">
        <v>28.416499999999999</v>
      </c>
      <c r="AN208">
        <v>12.6991</v>
      </c>
      <c r="AO208">
        <v>22.9846</v>
      </c>
      <c r="AP208">
        <v>1.3386</v>
      </c>
      <c r="AQ208">
        <v>89</v>
      </c>
      <c r="AR208" t="s">
        <v>164</v>
      </c>
      <c r="AS208" s="1">
        <v>1.3460000000000001</v>
      </c>
      <c r="AT208" s="1">
        <v>4.0923000000000001E-4</v>
      </c>
      <c r="AU208" s="1">
        <v>1.9674</v>
      </c>
      <c r="AV208" s="1">
        <v>8.2967000000000002E-4</v>
      </c>
    </row>
    <row r="209" spans="1:48" s="4" customFormat="1" x14ac:dyDescent="0.2">
      <c r="A209" s="4">
        <v>55</v>
      </c>
      <c r="B209" s="4" t="s">
        <v>414</v>
      </c>
      <c r="C209" s="4" t="s">
        <v>157</v>
      </c>
      <c r="D209" s="4" t="s">
        <v>26</v>
      </c>
      <c r="E209" s="4" t="s">
        <v>324</v>
      </c>
      <c r="F209" s="4">
        <v>6.3680000000000003</v>
      </c>
      <c r="G209" s="4">
        <v>90.986199999999997</v>
      </c>
      <c r="H209" s="4">
        <v>600</v>
      </c>
      <c r="I209" s="4">
        <v>1.7759</v>
      </c>
      <c r="J209" s="4">
        <v>11.0807</v>
      </c>
      <c r="K209" s="4">
        <v>-21.835599999999999</v>
      </c>
      <c r="L209" s="4">
        <v>1200</v>
      </c>
      <c r="M209" s="4">
        <v>38.119999999999997</v>
      </c>
      <c r="N209" s="4">
        <v>5.9862000000000002</v>
      </c>
      <c r="P209" s="4" t="s">
        <v>345</v>
      </c>
      <c r="Q209" s="4" t="s">
        <v>352</v>
      </c>
      <c r="R209" s="4">
        <v>80030</v>
      </c>
      <c r="S209" s="4" t="s">
        <v>325</v>
      </c>
      <c r="T209" s="4">
        <v>78.61</v>
      </c>
      <c r="U209" s="4">
        <v>17.649999999999999</v>
      </c>
      <c r="V209" s="4">
        <v>88.9</v>
      </c>
      <c r="W209" s="4">
        <v>-8.9179999999999993</v>
      </c>
      <c r="X209" s="4">
        <v>-8.9565999999999999</v>
      </c>
      <c r="Y209" s="4">
        <v>4.6350000000000002E-3</v>
      </c>
      <c r="Z209" s="4">
        <v>-4.7220000000000004</v>
      </c>
      <c r="AA209" s="4">
        <v>-4.0076000000000001</v>
      </c>
      <c r="AB209" s="4">
        <v>7.5069000000000004E-3</v>
      </c>
      <c r="AC209" s="4">
        <v>2.8997999999999999</v>
      </c>
      <c r="AD209" s="4">
        <v>7.2158E-2</v>
      </c>
      <c r="AE209" s="4">
        <v>0.70850000000000002</v>
      </c>
      <c r="AF209" s="4">
        <v>7.6993000000000001E-3</v>
      </c>
      <c r="AG209" s="4" t="s">
        <v>163</v>
      </c>
      <c r="AH209" s="4" t="s">
        <v>162</v>
      </c>
      <c r="AI209" s="4">
        <v>3.5430000000000001</v>
      </c>
      <c r="AJ209" s="4">
        <v>0.26899000000000001</v>
      </c>
      <c r="AK209" s="4">
        <v>7.8893000000000005E-2</v>
      </c>
      <c r="AL209" s="4">
        <v>2.7994999999999999E-2</v>
      </c>
      <c r="AM209" s="4">
        <v>31.0078</v>
      </c>
      <c r="AN209" s="4">
        <v>16.972899999999999</v>
      </c>
      <c r="AO209" s="4">
        <v>26.016400000000001</v>
      </c>
      <c r="AP209" s="4">
        <v>1.7803</v>
      </c>
      <c r="AQ209" s="4">
        <v>90</v>
      </c>
      <c r="AR209" s="4" t="s">
        <v>164</v>
      </c>
      <c r="AS209" s="6">
        <v>1.3667</v>
      </c>
      <c r="AT209" s="6">
        <v>4.6444999999999999E-4</v>
      </c>
      <c r="AU209" s="6">
        <v>1.7303999999999999</v>
      </c>
      <c r="AV209" s="6">
        <v>7.9560000000000004E-4</v>
      </c>
    </row>
    <row r="210" spans="1:48" x14ac:dyDescent="0.2">
      <c r="X210" s="5">
        <f>AVERAGE(X203:X208)</f>
        <v>-9.0080666666666662</v>
      </c>
      <c r="Y210" s="5">
        <f>STDEV(X203:X208)</f>
        <v>0.10170342504884827</v>
      </c>
      <c r="AA210" s="5">
        <f>AVERAGE(AA203:AA208)</f>
        <v>-3.908516666666666</v>
      </c>
      <c r="AB210" s="5">
        <f>STDEV(AA203:AA208)</f>
        <v>4.7687877565128177E-2</v>
      </c>
      <c r="AE210" s="5">
        <f>AVERAGE(AE203:AE208)</f>
        <v>0.5877283333333333</v>
      </c>
      <c r="AF210" s="5">
        <f>STDEV(AE203:AE208)</f>
        <v>1.8077321058903247E-2</v>
      </c>
      <c r="AG210">
        <f>COUNT(AE203:AE208)</f>
        <v>6</v>
      </c>
    </row>
    <row r="212" spans="1:48" x14ac:dyDescent="0.2">
      <c r="A212">
        <v>54.6</v>
      </c>
      <c r="B212" t="s">
        <v>414</v>
      </c>
      <c r="C212" t="s">
        <v>157</v>
      </c>
      <c r="D212" t="s">
        <v>36</v>
      </c>
      <c r="E212" t="s">
        <v>324</v>
      </c>
      <c r="F212">
        <v>6.7679999999999998</v>
      </c>
      <c r="G212">
        <v>90.808599999999998</v>
      </c>
      <c r="H212">
        <v>600</v>
      </c>
      <c r="I212">
        <v>-9.4635999999999996</v>
      </c>
      <c r="J212">
        <v>26.811299999999999</v>
      </c>
      <c r="K212">
        <v>-22.531300000000002</v>
      </c>
      <c r="L212">
        <v>1200</v>
      </c>
      <c r="M212">
        <v>47.613</v>
      </c>
      <c r="N212">
        <v>7.0350000000000001</v>
      </c>
      <c r="O212" t="s">
        <v>327</v>
      </c>
      <c r="P212" t="s">
        <v>319</v>
      </c>
      <c r="Q212" t="s">
        <v>328</v>
      </c>
      <c r="R212">
        <v>78141</v>
      </c>
      <c r="S212" t="s">
        <v>325</v>
      </c>
      <c r="T212">
        <v>98.55</v>
      </c>
      <c r="U212">
        <v>21.58</v>
      </c>
      <c r="V212">
        <v>-8.8000000000000007</v>
      </c>
      <c r="W212">
        <v>-11.4153</v>
      </c>
      <c r="X212">
        <v>-11.486800000000001</v>
      </c>
      <c r="Y212">
        <v>3.6821000000000002E-3</v>
      </c>
      <c r="Z212">
        <v>-6.8731999999999998</v>
      </c>
      <c r="AA212">
        <v>-6.2847</v>
      </c>
      <c r="AB212">
        <v>6.4595E-3</v>
      </c>
      <c r="AC212">
        <v>-1.855</v>
      </c>
      <c r="AD212">
        <v>6.8099000000000007E-2</v>
      </c>
      <c r="AE212">
        <v>0.59545999999999999</v>
      </c>
      <c r="AF212">
        <v>7.2318E-3</v>
      </c>
      <c r="AG212" t="s">
        <v>163</v>
      </c>
      <c r="AH212" t="s">
        <v>162</v>
      </c>
      <c r="AI212">
        <v>-1.2715000000000001</v>
      </c>
      <c r="AJ212">
        <v>0.26540999999999998</v>
      </c>
      <c r="AK212">
        <v>-0.39589000000000002</v>
      </c>
      <c r="AL212">
        <v>2.8278999999999999E-2</v>
      </c>
      <c r="AM212">
        <v>1.5884</v>
      </c>
      <c r="AN212">
        <v>13.0009</v>
      </c>
      <c r="AO212">
        <v>3.5977999999999999</v>
      </c>
      <c r="AP212">
        <v>1.3886000000000001</v>
      </c>
      <c r="AQ212">
        <v>88</v>
      </c>
      <c r="AR212" t="s">
        <v>164</v>
      </c>
      <c r="AS212" s="1">
        <v>-1.0718000000000001</v>
      </c>
      <c r="AT212" s="1">
        <v>3.7731E-4</v>
      </c>
      <c r="AU212" s="1">
        <v>-0.43808999999999998</v>
      </c>
      <c r="AV212" s="1">
        <v>6.9247999999999998E-4</v>
      </c>
    </row>
    <row r="213" spans="1:48" x14ac:dyDescent="0.2">
      <c r="A213">
        <v>54.6</v>
      </c>
      <c r="B213" t="s">
        <v>414</v>
      </c>
      <c r="C213" t="s">
        <v>157</v>
      </c>
      <c r="D213" t="s">
        <v>35</v>
      </c>
      <c r="E213" t="s">
        <v>324</v>
      </c>
      <c r="F213">
        <v>5.9139999999999997</v>
      </c>
      <c r="G213">
        <v>89.766400000000004</v>
      </c>
      <c r="H213">
        <v>600</v>
      </c>
      <c r="I213">
        <v>1.0111000000000001</v>
      </c>
      <c r="J213">
        <v>26.376200000000001</v>
      </c>
      <c r="K213">
        <v>-21.5871</v>
      </c>
      <c r="L213">
        <v>1200</v>
      </c>
      <c r="M213">
        <v>31.402999999999999</v>
      </c>
      <c r="N213">
        <v>5.3098999999999998</v>
      </c>
      <c r="P213" t="s">
        <v>345</v>
      </c>
      <c r="Q213" t="s">
        <v>350</v>
      </c>
      <c r="R213">
        <v>80009</v>
      </c>
      <c r="S213" t="s">
        <v>325</v>
      </c>
      <c r="T213">
        <v>64.94</v>
      </c>
      <c r="U213">
        <v>14.65</v>
      </c>
      <c r="V213">
        <v>-69.099999999999994</v>
      </c>
      <c r="W213">
        <v>-11.36</v>
      </c>
      <c r="X213">
        <v>-11.4308</v>
      </c>
      <c r="Y213">
        <v>4.3261999999999997E-3</v>
      </c>
      <c r="Z213">
        <v>-6.6989999999999998</v>
      </c>
      <c r="AA213">
        <v>-5.9996</v>
      </c>
      <c r="AB213">
        <v>7.6847E-3</v>
      </c>
      <c r="AC213">
        <v>-1.6455</v>
      </c>
      <c r="AD213">
        <v>6.7238999999999993E-2</v>
      </c>
      <c r="AE213">
        <v>0.57206000000000001</v>
      </c>
      <c r="AF213">
        <v>7.1450000000000003E-3</v>
      </c>
      <c r="AG213" t="s">
        <v>163</v>
      </c>
      <c r="AH213" t="s">
        <v>162</v>
      </c>
      <c r="AI213">
        <v>-0.26905000000000001</v>
      </c>
      <c r="AJ213">
        <v>0.2868</v>
      </c>
      <c r="AK213">
        <v>0.25673000000000001</v>
      </c>
      <c r="AL213">
        <v>2.9633E-2</v>
      </c>
      <c r="AM213">
        <v>83.601799999999997</v>
      </c>
      <c r="AN213">
        <v>19.875900000000001</v>
      </c>
      <c r="AO213">
        <v>85.334000000000003</v>
      </c>
      <c r="AP213">
        <v>2.0977000000000001</v>
      </c>
      <c r="AQ213">
        <v>90</v>
      </c>
      <c r="AR213" t="s">
        <v>164</v>
      </c>
      <c r="AS213" s="1">
        <v>-1.0137</v>
      </c>
      <c r="AT213" s="1">
        <v>4.2951000000000003E-4</v>
      </c>
      <c r="AU213" s="1">
        <v>-0.26285999999999998</v>
      </c>
      <c r="AV213" s="1">
        <v>8.1428000000000002E-4</v>
      </c>
    </row>
    <row r="214" spans="1:48" x14ac:dyDescent="0.2">
      <c r="A214">
        <v>54.6</v>
      </c>
      <c r="B214" t="s">
        <v>414</v>
      </c>
      <c r="C214" t="s">
        <v>157</v>
      </c>
      <c r="D214" t="s">
        <v>33</v>
      </c>
      <c r="E214" t="s">
        <v>324</v>
      </c>
      <c r="F214">
        <v>6.1289999999999996</v>
      </c>
      <c r="G214">
        <v>89.540300000000002</v>
      </c>
      <c r="H214">
        <v>600</v>
      </c>
      <c r="I214">
        <v>1.9034</v>
      </c>
      <c r="J214">
        <v>11.845499999999999</v>
      </c>
      <c r="K214">
        <v>-21.983899999999998</v>
      </c>
      <c r="L214">
        <v>1200</v>
      </c>
      <c r="M214">
        <v>32.396000000000001</v>
      </c>
      <c r="N214">
        <v>5.2857000000000003</v>
      </c>
      <c r="O214" t="s">
        <v>339</v>
      </c>
      <c r="P214" t="s">
        <v>331</v>
      </c>
      <c r="Q214" t="s">
        <v>340</v>
      </c>
      <c r="R214">
        <v>79572</v>
      </c>
      <c r="S214" t="s">
        <v>325</v>
      </c>
      <c r="T214">
        <v>66.97</v>
      </c>
      <c r="U214">
        <v>15.34</v>
      </c>
      <c r="V214">
        <v>-116.1</v>
      </c>
      <c r="W214">
        <v>-11.3376</v>
      </c>
      <c r="X214">
        <v>-11.408099999999999</v>
      </c>
      <c r="Y214">
        <v>3.9548999999999999E-3</v>
      </c>
      <c r="Z214">
        <v>-6.4454000000000002</v>
      </c>
      <c r="AA214">
        <v>-5.8773999999999997</v>
      </c>
      <c r="AB214">
        <v>6.8986999999999998E-3</v>
      </c>
      <c r="AC214">
        <v>-1.3665</v>
      </c>
      <c r="AD214">
        <v>7.3330999999999993E-2</v>
      </c>
      <c r="AE214">
        <v>0.57033999999999996</v>
      </c>
      <c r="AF214">
        <v>7.7139000000000001E-3</v>
      </c>
      <c r="AG214" t="s">
        <v>163</v>
      </c>
      <c r="AH214" t="s">
        <v>162</v>
      </c>
      <c r="AI214">
        <v>0.27854000000000001</v>
      </c>
      <c r="AJ214">
        <v>0.29500999999999999</v>
      </c>
      <c r="AK214">
        <v>0.29409999999999997</v>
      </c>
      <c r="AL214">
        <v>3.1203999999999999E-2</v>
      </c>
      <c r="AM214">
        <v>75.7928</v>
      </c>
      <c r="AN214">
        <v>16.612400000000001</v>
      </c>
      <c r="AO214">
        <v>76.938900000000004</v>
      </c>
      <c r="AP214">
        <v>1.7528999999999999</v>
      </c>
      <c r="AQ214">
        <v>90</v>
      </c>
      <c r="AR214" t="s">
        <v>164</v>
      </c>
      <c r="AS214" s="1">
        <v>-0.98421999999999998</v>
      </c>
      <c r="AT214" s="1">
        <v>3.9070000000000001E-4</v>
      </c>
      <c r="AU214" s="1">
        <v>-7.7822999999999998E-3</v>
      </c>
      <c r="AV214" s="1">
        <v>7.3090999999999998E-4</v>
      </c>
    </row>
    <row r="215" spans="1:48" x14ac:dyDescent="0.2">
      <c r="A215">
        <v>54.6</v>
      </c>
      <c r="B215" t="s">
        <v>414</v>
      </c>
      <c r="C215" t="s">
        <v>157</v>
      </c>
      <c r="D215" t="s">
        <v>34</v>
      </c>
      <c r="E215" t="s">
        <v>324</v>
      </c>
      <c r="F215">
        <v>6.2990000000000004</v>
      </c>
      <c r="G215">
        <v>90.327299999999994</v>
      </c>
      <c r="H215">
        <v>600</v>
      </c>
      <c r="I215">
        <v>1.266</v>
      </c>
      <c r="J215">
        <v>6.492</v>
      </c>
      <c r="K215">
        <v>-21.837700000000002</v>
      </c>
      <c r="L215">
        <v>1200</v>
      </c>
      <c r="M215">
        <v>31.297000000000001</v>
      </c>
      <c r="N215">
        <v>4.9686000000000003</v>
      </c>
      <c r="P215" t="s">
        <v>345</v>
      </c>
      <c r="Q215" t="s">
        <v>349</v>
      </c>
      <c r="R215">
        <v>79692</v>
      </c>
      <c r="S215" t="s">
        <v>325</v>
      </c>
      <c r="T215">
        <v>65.03</v>
      </c>
      <c r="U215">
        <v>14.91</v>
      </c>
      <c r="V215">
        <v>11.4</v>
      </c>
      <c r="W215">
        <v>-11.305199999999999</v>
      </c>
      <c r="X215">
        <v>-11.375299999999999</v>
      </c>
      <c r="Y215">
        <v>3.764E-3</v>
      </c>
      <c r="Z215">
        <v>-6.5053999999999998</v>
      </c>
      <c r="AA215">
        <v>-5.8964999999999996</v>
      </c>
      <c r="AB215">
        <v>6.3857000000000002E-3</v>
      </c>
      <c r="AC215">
        <v>-1.4061999999999999</v>
      </c>
      <c r="AD215">
        <v>6.1718000000000002E-2</v>
      </c>
      <c r="AE215">
        <v>0.55959000000000003</v>
      </c>
      <c r="AF215">
        <v>6.6303000000000004E-3</v>
      </c>
      <c r="AG215" t="s">
        <v>163</v>
      </c>
      <c r="AH215" t="s">
        <v>162</v>
      </c>
      <c r="AI215">
        <v>0.13719999999999999</v>
      </c>
      <c r="AJ215">
        <v>0.28086</v>
      </c>
      <c r="AK215">
        <v>0.27335999999999999</v>
      </c>
      <c r="AL215">
        <v>2.9589000000000001E-2</v>
      </c>
      <c r="AM215">
        <v>56.554099999999998</v>
      </c>
      <c r="AN215">
        <v>14.984500000000001</v>
      </c>
      <c r="AO215">
        <v>57.772500000000001</v>
      </c>
      <c r="AP215">
        <v>1.5810999999999999</v>
      </c>
      <c r="AQ215">
        <v>90</v>
      </c>
      <c r="AR215" t="s">
        <v>164</v>
      </c>
      <c r="AS215" s="1">
        <v>-0.95538000000000001</v>
      </c>
      <c r="AT215" s="1">
        <v>3.7772000000000001E-4</v>
      </c>
      <c r="AU215" s="1">
        <v>-6.8071000000000007E-2</v>
      </c>
      <c r="AV215" s="1">
        <v>6.7679000000000003E-4</v>
      </c>
    </row>
    <row r="216" spans="1:48" x14ac:dyDescent="0.2">
      <c r="X216" s="5">
        <f>AVERAGE(X212:X215)</f>
        <v>-11.425249999999998</v>
      </c>
      <c r="Y216" s="5">
        <f>STDEV(X212:X215)</f>
        <v>4.6933747630747757E-2</v>
      </c>
      <c r="AA216" s="5">
        <f>AVERAGE(AA212:AA215)</f>
        <v>-6.0145499999999998</v>
      </c>
      <c r="AB216" s="5">
        <f>STDEV(AA212:AA215)</f>
        <v>0.18792768999449419</v>
      </c>
      <c r="AE216" s="5">
        <f>AVERAGE(AE212:AE215)</f>
        <v>0.5743625</v>
      </c>
      <c r="AF216" s="5">
        <f>STDEV(AE212:AE215)</f>
        <v>1.5108642945899088E-2</v>
      </c>
      <c r="AG216">
        <f>COUNT(AE212:AE215)</f>
        <v>4</v>
      </c>
    </row>
    <row r="218" spans="1:48" x14ac:dyDescent="0.2">
      <c r="A218">
        <v>54.4</v>
      </c>
      <c r="B218" t="s">
        <v>414</v>
      </c>
      <c r="C218" t="s">
        <v>391</v>
      </c>
      <c r="D218" t="s">
        <v>150</v>
      </c>
      <c r="E218" t="s">
        <v>324</v>
      </c>
      <c r="F218">
        <v>6.4690000000000003</v>
      </c>
      <c r="G218">
        <v>89.503699999999995</v>
      </c>
      <c r="H218">
        <v>600</v>
      </c>
      <c r="I218">
        <v>1.5209999999999999</v>
      </c>
      <c r="J218">
        <v>22.552299999999999</v>
      </c>
      <c r="K218">
        <v>-23.582000000000001</v>
      </c>
      <c r="L218">
        <v>1200</v>
      </c>
      <c r="M218">
        <v>38.503</v>
      </c>
      <c r="N218">
        <v>5.9519000000000002</v>
      </c>
      <c r="P218" t="s">
        <v>400</v>
      </c>
      <c r="Q218" t="s">
        <v>415</v>
      </c>
      <c r="R218">
        <v>106438</v>
      </c>
      <c r="S218" t="s">
        <v>402</v>
      </c>
      <c r="T218">
        <v>77.44</v>
      </c>
      <c r="U218">
        <v>18.63</v>
      </c>
      <c r="V218">
        <v>26.9</v>
      </c>
      <c r="W218">
        <v>-10.9</v>
      </c>
      <c r="X218">
        <v>-10.9678</v>
      </c>
      <c r="Y218">
        <v>3.7350999999999999E-3</v>
      </c>
      <c r="Z218">
        <v>-5.2502000000000004</v>
      </c>
      <c r="AA218">
        <v>-4.7018000000000004</v>
      </c>
      <c r="AB218">
        <v>8.0718000000000005E-3</v>
      </c>
      <c r="AC218">
        <v>0.29909000000000002</v>
      </c>
      <c r="AD218">
        <v>6.8884000000000001E-2</v>
      </c>
      <c r="AE218">
        <v>0.58996999999999999</v>
      </c>
      <c r="AF218">
        <v>7.0044E-3</v>
      </c>
      <c r="AG218" t="s">
        <v>163</v>
      </c>
      <c r="AH218" t="s">
        <v>162</v>
      </c>
      <c r="AI218">
        <v>2.8776999999999999</v>
      </c>
      <c r="AJ218">
        <v>0.32995999999999998</v>
      </c>
      <c r="AK218">
        <v>0.48542000000000002</v>
      </c>
      <c r="AL218">
        <v>3.4452999999999998E-2</v>
      </c>
      <c r="AM218">
        <v>98.982600000000005</v>
      </c>
      <c r="AN218">
        <v>19.8626</v>
      </c>
      <c r="AO218">
        <v>97.026399999999995</v>
      </c>
      <c r="AP218">
        <v>2.0895999999999999</v>
      </c>
      <c r="AQ218">
        <v>90</v>
      </c>
      <c r="AR218" t="s">
        <v>164</v>
      </c>
    </row>
    <row r="219" spans="1:48" x14ac:dyDescent="0.2">
      <c r="A219">
        <v>54.4</v>
      </c>
      <c r="B219" t="s">
        <v>414</v>
      </c>
      <c r="C219" t="s">
        <v>391</v>
      </c>
      <c r="D219" t="s">
        <v>151</v>
      </c>
      <c r="E219" t="s">
        <v>324</v>
      </c>
      <c r="F219">
        <v>6.1120000000000001</v>
      </c>
      <c r="G219">
        <v>89.381200000000007</v>
      </c>
      <c r="H219">
        <v>600</v>
      </c>
      <c r="I219">
        <v>2.0945999999999998</v>
      </c>
      <c r="J219">
        <v>137.07769999999999</v>
      </c>
      <c r="K219">
        <v>-21.624099999999999</v>
      </c>
      <c r="L219">
        <v>1200</v>
      </c>
      <c r="M219">
        <v>36.381999999999998</v>
      </c>
      <c r="N219">
        <v>5.9526000000000003</v>
      </c>
      <c r="P219" t="s">
        <v>400</v>
      </c>
      <c r="Q219" t="s">
        <v>416</v>
      </c>
      <c r="R219">
        <v>106495</v>
      </c>
      <c r="S219" t="s">
        <v>402</v>
      </c>
      <c r="T219">
        <v>74.62</v>
      </c>
      <c r="U219">
        <v>17.86</v>
      </c>
      <c r="V219">
        <v>83.9</v>
      </c>
      <c r="W219">
        <v>-10.9003</v>
      </c>
      <c r="X219">
        <v>-10.9681</v>
      </c>
      <c r="Y219">
        <v>3.9486E-3</v>
      </c>
      <c r="Z219">
        <v>-5.2457000000000003</v>
      </c>
      <c r="AA219">
        <v>-4.7141999999999999</v>
      </c>
      <c r="AB219">
        <v>6.1992000000000002E-3</v>
      </c>
      <c r="AC219">
        <v>0.31091000000000002</v>
      </c>
      <c r="AD219">
        <v>6.8079000000000001E-2</v>
      </c>
      <c r="AE219">
        <v>0.59765999999999997</v>
      </c>
      <c r="AF219">
        <v>7.1516000000000001E-3</v>
      </c>
      <c r="AG219" t="s">
        <v>163</v>
      </c>
      <c r="AH219" t="s">
        <v>162</v>
      </c>
      <c r="AI219">
        <v>2.6147</v>
      </c>
      <c r="AJ219">
        <v>0.27876000000000001</v>
      </c>
      <c r="AK219">
        <v>0.21384</v>
      </c>
      <c r="AL219">
        <v>2.9404E-2</v>
      </c>
      <c r="AM219">
        <v>42.403300000000002</v>
      </c>
      <c r="AN219">
        <v>15.151899999999999</v>
      </c>
      <c r="AO219">
        <v>40.539099999999998</v>
      </c>
      <c r="AP219">
        <v>1.6031</v>
      </c>
      <c r="AQ219">
        <v>89</v>
      </c>
      <c r="AR219" t="s">
        <v>164</v>
      </c>
    </row>
    <row r="220" spans="1:48" s="1" customFormat="1" x14ac:dyDescent="0.2">
      <c r="X220" s="9">
        <f>AVERAGE(X218:X219)</f>
        <v>-10.96795</v>
      </c>
      <c r="Y220" s="9">
        <f>STDEV(X218:X219)</f>
        <v>2.1213203435546985E-4</v>
      </c>
      <c r="AA220" s="9">
        <f>AVERAGE(AA218:AA219)</f>
        <v>-4.7080000000000002</v>
      </c>
      <c r="AB220" s="9">
        <f>STDEV(AA218:AA219)</f>
        <v>8.7681240867128508E-3</v>
      </c>
      <c r="AE220" s="9">
        <f>AVERAGE(AE218:AE219)</f>
        <v>0.59381499999999998</v>
      </c>
      <c r="AF220" s="9">
        <f>STDEV(AE218:AE219)</f>
        <v>5.4376511473245327E-3</v>
      </c>
      <c r="AG220" s="9">
        <f>COUNT(AE218:AE219)</f>
        <v>2</v>
      </c>
    </row>
    <row r="221" spans="1:48" s="1" customFormat="1" x14ac:dyDescent="0.2"/>
    <row r="222" spans="1:48" x14ac:dyDescent="0.2">
      <c r="A222">
        <v>54.4</v>
      </c>
      <c r="B222" t="s">
        <v>414</v>
      </c>
      <c r="C222" t="s">
        <v>391</v>
      </c>
      <c r="D222" t="s">
        <v>152</v>
      </c>
      <c r="E222" t="s">
        <v>324</v>
      </c>
      <c r="F222">
        <v>6.2539999999999996</v>
      </c>
      <c r="G222">
        <v>90.437399999999997</v>
      </c>
      <c r="H222">
        <v>600</v>
      </c>
      <c r="I222">
        <v>1.5847</v>
      </c>
      <c r="J222">
        <v>6.6195000000000004</v>
      </c>
      <c r="K222">
        <v>-21.598600000000001</v>
      </c>
      <c r="L222">
        <v>1200</v>
      </c>
      <c r="M222">
        <v>36.71</v>
      </c>
      <c r="N222">
        <v>5.8697999999999997</v>
      </c>
      <c r="P222" t="s">
        <v>400</v>
      </c>
      <c r="Q222" t="s">
        <v>417</v>
      </c>
      <c r="R222">
        <v>106320</v>
      </c>
      <c r="S222" t="s">
        <v>402</v>
      </c>
      <c r="T222">
        <v>74.180000000000007</v>
      </c>
      <c r="U222">
        <v>17.95</v>
      </c>
      <c r="V222">
        <v>-27.7</v>
      </c>
      <c r="W222">
        <v>-10.819100000000001</v>
      </c>
      <c r="X222">
        <v>-10.885899999999999</v>
      </c>
      <c r="Y222">
        <v>4.3347999999999998E-3</v>
      </c>
      <c r="Z222">
        <v>-5.4732000000000003</v>
      </c>
      <c r="AA222">
        <v>-4.9172000000000002</v>
      </c>
      <c r="AB222">
        <v>7.0296000000000004E-3</v>
      </c>
      <c r="AC222">
        <v>0.11494</v>
      </c>
      <c r="AD222">
        <v>6.6832000000000003E-2</v>
      </c>
      <c r="AE222">
        <v>0.55318000000000001</v>
      </c>
      <c r="AF222">
        <v>7.0083999999999997E-3</v>
      </c>
      <c r="AG222" t="s">
        <v>163</v>
      </c>
      <c r="AH222" t="s">
        <v>162</v>
      </c>
      <c r="AI222">
        <v>2.1444000000000001</v>
      </c>
      <c r="AJ222">
        <v>0.26874999999999999</v>
      </c>
      <c r="AK222">
        <v>0.20130000000000001</v>
      </c>
      <c r="AL222">
        <v>2.8257000000000001E-2</v>
      </c>
      <c r="AM222">
        <v>62.524000000000001</v>
      </c>
      <c r="AN222">
        <v>13.437200000000001</v>
      </c>
      <c r="AO222">
        <v>61.020899999999997</v>
      </c>
      <c r="AP222">
        <v>1.4148000000000001</v>
      </c>
      <c r="AQ222">
        <v>90</v>
      </c>
      <c r="AR222" t="s">
        <v>164</v>
      </c>
    </row>
    <row r="223" spans="1:48" x14ac:dyDescent="0.2">
      <c r="A223">
        <v>54.4</v>
      </c>
      <c r="B223" t="s">
        <v>414</v>
      </c>
      <c r="C223" t="s">
        <v>391</v>
      </c>
      <c r="D223" t="s">
        <v>153</v>
      </c>
      <c r="E223" t="s">
        <v>324</v>
      </c>
      <c r="F223">
        <v>6.16</v>
      </c>
      <c r="G223">
        <v>88.861999999999995</v>
      </c>
      <c r="H223">
        <v>600</v>
      </c>
      <c r="I223">
        <v>1.7121999999999999</v>
      </c>
      <c r="J223">
        <v>7.0655999999999999</v>
      </c>
      <c r="K223">
        <v>-21.2637</v>
      </c>
      <c r="L223">
        <v>1200</v>
      </c>
      <c r="M223">
        <v>34.137999999999998</v>
      </c>
      <c r="N223">
        <v>5.5419</v>
      </c>
      <c r="P223" t="s">
        <v>400</v>
      </c>
      <c r="Q223" t="s">
        <v>418</v>
      </c>
      <c r="R223">
        <v>106389</v>
      </c>
      <c r="S223" t="s">
        <v>402</v>
      </c>
      <c r="T223">
        <v>69.5</v>
      </c>
      <c r="U223">
        <v>16.84</v>
      </c>
      <c r="V223">
        <v>-16.399999999999999</v>
      </c>
      <c r="W223">
        <v>-10.7974</v>
      </c>
      <c r="X223">
        <v>-10.864000000000001</v>
      </c>
      <c r="Y223">
        <v>4.3173999999999999E-3</v>
      </c>
      <c r="Z223">
        <v>-5.3404999999999996</v>
      </c>
      <c r="AA223">
        <v>-4.7907999999999999</v>
      </c>
      <c r="AB223">
        <v>6.7314000000000002E-3</v>
      </c>
      <c r="AC223">
        <v>0.29333999999999999</v>
      </c>
      <c r="AD223">
        <v>7.2050000000000003E-2</v>
      </c>
      <c r="AE223">
        <v>0.57542000000000004</v>
      </c>
      <c r="AF223">
        <v>7.5754999999999998E-3</v>
      </c>
      <c r="AG223" t="s">
        <v>163</v>
      </c>
      <c r="AH223" t="s">
        <v>162</v>
      </c>
      <c r="AI223">
        <v>2.4350999999999998</v>
      </c>
      <c r="AJ223">
        <v>0.27213999999999999</v>
      </c>
      <c r="AK223">
        <v>0.22472</v>
      </c>
      <c r="AL223">
        <v>2.862E-2</v>
      </c>
      <c r="AM223">
        <v>67.820499999999996</v>
      </c>
      <c r="AN223">
        <v>16.717700000000001</v>
      </c>
      <c r="AO223">
        <v>66.002200000000002</v>
      </c>
      <c r="AP223">
        <v>1.7594000000000001</v>
      </c>
      <c r="AQ223">
        <v>90</v>
      </c>
      <c r="AR223" t="s">
        <v>164</v>
      </c>
    </row>
    <row r="224" spans="1:48" x14ac:dyDescent="0.2">
      <c r="A224">
        <v>54.4</v>
      </c>
      <c r="B224" t="s">
        <v>414</v>
      </c>
      <c r="C224" t="s">
        <v>391</v>
      </c>
      <c r="D224" t="s">
        <v>154</v>
      </c>
      <c r="E224" t="s">
        <v>324</v>
      </c>
      <c r="F224">
        <v>6.3639999999999999</v>
      </c>
      <c r="G224">
        <v>89.127499999999998</v>
      </c>
      <c r="H224">
        <v>600</v>
      </c>
      <c r="I224">
        <v>1.7121999999999999</v>
      </c>
      <c r="J224">
        <v>186.8519</v>
      </c>
      <c r="K224">
        <v>-21.572800000000001</v>
      </c>
      <c r="L224">
        <v>1200</v>
      </c>
      <c r="M224">
        <v>36.79</v>
      </c>
      <c r="N224">
        <v>5.7809999999999997</v>
      </c>
      <c r="P224" t="s">
        <v>400</v>
      </c>
      <c r="Q224" t="s">
        <v>419</v>
      </c>
      <c r="R224">
        <v>106487</v>
      </c>
      <c r="S224" t="s">
        <v>402</v>
      </c>
      <c r="T224">
        <v>74.709999999999994</v>
      </c>
      <c r="U224">
        <v>18.03</v>
      </c>
      <c r="V224">
        <v>-45.1</v>
      </c>
      <c r="W224">
        <v>-10.846399999999999</v>
      </c>
      <c r="X224">
        <v>-10.913500000000001</v>
      </c>
      <c r="Y224">
        <v>3.8465000000000001E-3</v>
      </c>
      <c r="Z224">
        <v>-5.1711999999999998</v>
      </c>
      <c r="AA224">
        <v>-4.6342999999999996</v>
      </c>
      <c r="AB224">
        <v>7.4765999999999999E-3</v>
      </c>
      <c r="AC224">
        <v>0.44122</v>
      </c>
      <c r="AD224">
        <v>6.0346999999999998E-2</v>
      </c>
      <c r="AE224">
        <v>0.59919</v>
      </c>
      <c r="AF224">
        <v>6.3220000000000004E-3</v>
      </c>
      <c r="AG224" t="s">
        <v>163</v>
      </c>
      <c r="AH224" t="s">
        <v>162</v>
      </c>
      <c r="AI224">
        <v>2.6313</v>
      </c>
      <c r="AJ224">
        <v>0.30647000000000002</v>
      </c>
      <c r="AK224">
        <v>8.0640000000000003E-2</v>
      </c>
      <c r="AL224">
        <v>3.2469999999999999E-2</v>
      </c>
      <c r="AM224">
        <v>25.898499999999999</v>
      </c>
      <c r="AN224">
        <v>18.004100000000001</v>
      </c>
      <c r="AO224">
        <v>23.854900000000001</v>
      </c>
      <c r="AP224">
        <v>1.8942000000000001</v>
      </c>
      <c r="AQ224">
        <v>90</v>
      </c>
      <c r="AR224" t="s">
        <v>164</v>
      </c>
    </row>
    <row r="225" spans="24:33" x14ac:dyDescent="0.2">
      <c r="X225" s="5">
        <f>AVERAGE(X222:X224)</f>
        <v>-10.8878</v>
      </c>
      <c r="Y225" s="5">
        <f>STDEV(X222:X224)</f>
        <v>2.4804636663333834E-2</v>
      </c>
      <c r="AA225" s="5">
        <f>AVERAGE(AA222:AA224)</f>
        <v>-4.7807666666666666</v>
      </c>
      <c r="AB225" s="5">
        <f>STDEV(AA222:AA224)</f>
        <v>0.14171663040495078</v>
      </c>
      <c r="AE225" s="5">
        <f>AVERAGE(AE222:AE224)</f>
        <v>0.57593000000000005</v>
      </c>
      <c r="AF225" s="5">
        <f>STDEV(AE222:AE224)</f>
        <v>2.3009239448534578E-2</v>
      </c>
      <c r="AG225" s="5">
        <f>COUNT(AE222:AE224)</f>
        <v>3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BFB4-AF8E-8945-B453-73CD82EC1537}">
  <dimension ref="B1:AL17"/>
  <sheetViews>
    <sheetView workbookViewId="0">
      <selection activeCell="D26" sqref="D26"/>
    </sheetView>
  </sheetViews>
  <sheetFormatPr baseColWidth="10" defaultRowHeight="16" x14ac:dyDescent="0.2"/>
  <cols>
    <col min="2" max="2" width="25.33203125" customWidth="1"/>
  </cols>
  <sheetData>
    <row r="1" spans="2:38" x14ac:dyDescent="0.2">
      <c r="B1" t="s">
        <v>0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185</v>
      </c>
      <c r="I1" t="s">
        <v>186</v>
      </c>
      <c r="J1" s="1" t="s">
        <v>51</v>
      </c>
      <c r="K1" t="s">
        <v>191</v>
      </c>
      <c r="L1" t="s">
        <v>192</v>
      </c>
      <c r="M1" t="s">
        <v>193</v>
      </c>
      <c r="N1" t="s">
        <v>194</v>
      </c>
      <c r="O1" t="s">
        <v>195</v>
      </c>
      <c r="P1" t="s">
        <v>196</v>
      </c>
      <c r="Q1" t="s">
        <v>197</v>
      </c>
      <c r="R1" t="s">
        <v>198</v>
      </c>
      <c r="S1" t="s">
        <v>199</v>
      </c>
      <c r="T1" t="s">
        <v>200</v>
      </c>
      <c r="U1" t="s">
        <v>201</v>
      </c>
      <c r="V1" t="s">
        <v>202</v>
      </c>
      <c r="W1" t="s">
        <v>203</v>
      </c>
      <c r="X1" t="s">
        <v>204</v>
      </c>
      <c r="Y1" t="s">
        <v>205</v>
      </c>
      <c r="Z1" t="s">
        <v>206</v>
      </c>
      <c r="AA1" t="s">
        <v>207</v>
      </c>
      <c r="AB1" t="s">
        <v>208</v>
      </c>
      <c r="AC1" t="s">
        <v>209</v>
      </c>
      <c r="AD1" t="s">
        <v>210</v>
      </c>
      <c r="AE1" t="s">
        <v>211</v>
      </c>
      <c r="AF1" t="s">
        <v>212</v>
      </c>
      <c r="AG1" t="s">
        <v>213</v>
      </c>
      <c r="AH1" t="s">
        <v>214</v>
      </c>
      <c r="AI1" s="1" t="s">
        <v>215</v>
      </c>
      <c r="AJ1" s="1" t="s">
        <v>217</v>
      </c>
      <c r="AK1" s="1" t="s">
        <v>216</v>
      </c>
      <c r="AL1" s="1" t="s">
        <v>218</v>
      </c>
    </row>
    <row r="2" spans="2:38" x14ac:dyDescent="0.2">
      <c r="B2" t="s">
        <v>114</v>
      </c>
      <c r="C2" t="s">
        <v>324</v>
      </c>
      <c r="D2">
        <v>6.141</v>
      </c>
      <c r="E2">
        <v>91.614800000000002</v>
      </c>
      <c r="F2">
        <v>600</v>
      </c>
      <c r="G2">
        <v>1.266</v>
      </c>
      <c r="H2">
        <v>7.1147999999999998</v>
      </c>
      <c r="J2">
        <v>106446</v>
      </c>
      <c r="K2">
        <v>20.94</v>
      </c>
      <c r="L2">
        <v>-18.2</v>
      </c>
      <c r="M2">
        <v>-9.1625999999999994</v>
      </c>
      <c r="N2">
        <v>-9.2103999999999999</v>
      </c>
      <c r="O2">
        <v>4.2903000000000004E-3</v>
      </c>
      <c r="P2">
        <v>-4.6516000000000002</v>
      </c>
      <c r="Q2">
        <v>-4.1003999999999996</v>
      </c>
      <c r="R2">
        <v>6.1787999999999999E-3</v>
      </c>
      <c r="S2">
        <v>2.5790999999999999</v>
      </c>
      <c r="T2">
        <v>5.9950000000000003E-2</v>
      </c>
      <c r="U2">
        <v>0.55278000000000005</v>
      </c>
      <c r="V2">
        <v>6.3600000000000002E-3</v>
      </c>
      <c r="W2" t="s">
        <v>163</v>
      </c>
      <c r="X2" t="s">
        <v>162</v>
      </c>
      <c r="Y2">
        <v>3.7854000000000001</v>
      </c>
      <c r="Z2">
        <v>0.32071</v>
      </c>
      <c r="AA2">
        <v>0.18007999999999999</v>
      </c>
      <c r="AB2">
        <v>3.3685E-2</v>
      </c>
      <c r="AC2">
        <v>41.968899999999998</v>
      </c>
      <c r="AD2">
        <v>18.4282</v>
      </c>
      <c r="AE2">
        <v>37.0351</v>
      </c>
      <c r="AF2">
        <v>1.9334</v>
      </c>
      <c r="AG2">
        <v>90</v>
      </c>
      <c r="AH2" t="s">
        <v>164</v>
      </c>
    </row>
    <row r="3" spans="2:38" x14ac:dyDescent="0.2">
      <c r="B3" t="s">
        <v>115</v>
      </c>
      <c r="C3" t="s">
        <v>324</v>
      </c>
      <c r="D3">
        <v>6.4089999999999998</v>
      </c>
      <c r="E3">
        <v>89.142899999999997</v>
      </c>
      <c r="F3">
        <v>600</v>
      </c>
      <c r="G3">
        <v>1.6484000000000001</v>
      </c>
      <c r="H3">
        <v>6.6109999999999998</v>
      </c>
      <c r="J3">
        <v>106511</v>
      </c>
      <c r="K3">
        <v>20.43</v>
      </c>
      <c r="L3">
        <v>9.1999999999999993</v>
      </c>
      <c r="M3">
        <v>-9.1202000000000005</v>
      </c>
      <c r="N3">
        <v>-9.1675000000000004</v>
      </c>
      <c r="O3">
        <v>4.7258999999999999E-3</v>
      </c>
      <c r="P3">
        <v>-4.6207000000000003</v>
      </c>
      <c r="Q3">
        <v>-4.0900999999999996</v>
      </c>
      <c r="R3">
        <v>7.2471000000000002E-3</v>
      </c>
      <c r="S3">
        <v>2.6604999999999999</v>
      </c>
      <c r="T3">
        <v>6.8311999999999998E-2</v>
      </c>
      <c r="U3">
        <v>0.56118999999999997</v>
      </c>
      <c r="V3">
        <v>7.2191E-3</v>
      </c>
      <c r="W3" t="s">
        <v>163</v>
      </c>
      <c r="X3" t="s">
        <v>162</v>
      </c>
      <c r="Y3">
        <v>3.7766000000000002</v>
      </c>
      <c r="Z3">
        <v>0.35197000000000001</v>
      </c>
      <c r="AA3">
        <v>0.10922999999999999</v>
      </c>
      <c r="AB3">
        <v>3.7061999999999998E-2</v>
      </c>
      <c r="AC3">
        <v>41.066299999999998</v>
      </c>
      <c r="AD3">
        <v>24.4941</v>
      </c>
      <c r="AE3">
        <v>36.027999999999999</v>
      </c>
      <c r="AF3">
        <v>2.5695999999999999</v>
      </c>
      <c r="AG3">
        <v>90</v>
      </c>
      <c r="AH3" t="s">
        <v>164</v>
      </c>
    </row>
    <row r="4" spans="2:38" x14ac:dyDescent="0.2">
      <c r="B4" t="s">
        <v>116</v>
      </c>
      <c r="C4" t="s">
        <v>324</v>
      </c>
      <c r="D4">
        <v>6.37</v>
      </c>
      <c r="E4">
        <v>88.929900000000004</v>
      </c>
      <c r="F4">
        <v>600</v>
      </c>
      <c r="G4">
        <v>1.2022999999999999</v>
      </c>
      <c r="H4">
        <v>7.0312000000000001</v>
      </c>
      <c r="I4" t="s">
        <v>385</v>
      </c>
      <c r="J4">
        <v>106304</v>
      </c>
      <c r="K4">
        <v>21.2</v>
      </c>
      <c r="L4">
        <v>2.7</v>
      </c>
      <c r="M4">
        <v>-9.1907999999999994</v>
      </c>
      <c r="N4">
        <v>-9.2388999999999992</v>
      </c>
      <c r="O4">
        <v>4.8707000000000004E-3</v>
      </c>
      <c r="P4">
        <v>-4.8204000000000002</v>
      </c>
      <c r="Q4">
        <v>-4.2576999999999998</v>
      </c>
      <c r="R4">
        <v>3.5589999999999997E-2</v>
      </c>
      <c r="S4">
        <v>2.3908999999999998</v>
      </c>
      <c r="T4">
        <v>7.5120999999999993E-2</v>
      </c>
      <c r="U4">
        <v>0.56520000000000004</v>
      </c>
      <c r="V4">
        <v>7.1729999999999997E-3</v>
      </c>
      <c r="W4" t="s">
        <v>163</v>
      </c>
      <c r="X4" t="s">
        <v>162</v>
      </c>
      <c r="Y4">
        <v>3.3140999999999998</v>
      </c>
      <c r="Z4">
        <v>0.28885</v>
      </c>
      <c r="AA4">
        <v>4.9591000000000003E-2</v>
      </c>
      <c r="AB4">
        <v>2.717E-2</v>
      </c>
      <c r="AC4">
        <v>47.8264</v>
      </c>
      <c r="AD4">
        <v>17.063400000000001</v>
      </c>
      <c r="AE4">
        <v>43.247599999999998</v>
      </c>
      <c r="AF4">
        <v>1.6621999999999999</v>
      </c>
      <c r="AG4">
        <v>104</v>
      </c>
      <c r="AH4" t="s">
        <v>164</v>
      </c>
    </row>
    <row r="5" spans="2:38" x14ac:dyDescent="0.2">
      <c r="B5" t="s">
        <v>117</v>
      </c>
      <c r="C5" t="s">
        <v>324</v>
      </c>
      <c r="D5">
        <v>6.47</v>
      </c>
      <c r="E5">
        <v>90.439400000000006</v>
      </c>
      <c r="F5">
        <v>600</v>
      </c>
      <c r="G5">
        <v>1.3298000000000001</v>
      </c>
      <c r="H5">
        <v>6.8936999999999999</v>
      </c>
      <c r="J5">
        <v>106313</v>
      </c>
      <c r="K5" t="s">
        <v>162</v>
      </c>
      <c r="L5">
        <v>-45.9</v>
      </c>
      <c r="M5">
        <v>-9.1823999999999995</v>
      </c>
      <c r="N5">
        <v>-9.2304999999999993</v>
      </c>
      <c r="O5">
        <v>4.0391000000000003E-3</v>
      </c>
      <c r="P5">
        <v>-4.9039000000000001</v>
      </c>
      <c r="Q5">
        <v>-4.3428000000000004</v>
      </c>
      <c r="R5">
        <v>6.7609999999999996E-3</v>
      </c>
      <c r="S5">
        <v>2.3094000000000001</v>
      </c>
      <c r="T5">
        <v>6.4076999999999995E-2</v>
      </c>
      <c r="U5">
        <v>0.56061000000000005</v>
      </c>
      <c r="V5">
        <v>7.5928999999999996E-3</v>
      </c>
      <c r="W5" t="s">
        <v>163</v>
      </c>
      <c r="X5" t="s">
        <v>162</v>
      </c>
      <c r="Y5">
        <v>3.0506000000000002</v>
      </c>
      <c r="Z5">
        <v>0.34721999999999997</v>
      </c>
      <c r="AA5">
        <v>-4.5569999999999999E-2</v>
      </c>
      <c r="AB5">
        <v>4.0096E-2</v>
      </c>
      <c r="AC5">
        <v>18.359300000000001</v>
      </c>
      <c r="AD5">
        <v>16.572299999999998</v>
      </c>
      <c r="AE5">
        <v>14.071</v>
      </c>
      <c r="AF5">
        <v>1.9057999999999999</v>
      </c>
      <c r="AG5">
        <v>75</v>
      </c>
      <c r="AH5" t="s">
        <v>164</v>
      </c>
    </row>
    <row r="6" spans="2:38" x14ac:dyDescent="0.2">
      <c r="B6" t="s">
        <v>119</v>
      </c>
      <c r="C6" t="s">
        <v>324</v>
      </c>
      <c r="D6">
        <v>6.8250000000000002</v>
      </c>
      <c r="E6">
        <v>89.321799999999996</v>
      </c>
      <c r="F6">
        <v>600</v>
      </c>
      <c r="G6">
        <v>1.9034</v>
      </c>
      <c r="H6">
        <v>6.8606999999999996</v>
      </c>
      <c r="I6" t="s">
        <v>386</v>
      </c>
      <c r="J6">
        <v>106519</v>
      </c>
      <c r="K6">
        <v>22.56</v>
      </c>
      <c r="L6">
        <v>103.1</v>
      </c>
      <c r="M6">
        <v>-9.2292000000000005</v>
      </c>
      <c r="N6">
        <v>-9.2777999999999992</v>
      </c>
      <c r="O6">
        <v>4.3768000000000001E-3</v>
      </c>
      <c r="P6">
        <v>-4.7207999999999997</v>
      </c>
      <c r="Q6">
        <v>-4.1913999999999998</v>
      </c>
      <c r="R6">
        <v>7.4974999999999998E-3</v>
      </c>
      <c r="S6">
        <v>2.4449000000000001</v>
      </c>
      <c r="T6">
        <v>7.3907E-2</v>
      </c>
      <c r="U6">
        <v>0.55472999999999995</v>
      </c>
      <c r="V6">
        <v>8.1189000000000001E-3</v>
      </c>
      <c r="W6" t="s">
        <v>163</v>
      </c>
      <c r="X6" t="s">
        <v>162</v>
      </c>
      <c r="Y6">
        <v>3.5739999999999998</v>
      </c>
      <c r="Z6">
        <v>0.38804</v>
      </c>
      <c r="AA6">
        <v>0.10868999999999999</v>
      </c>
      <c r="AB6">
        <v>4.1214000000000001E-2</v>
      </c>
      <c r="AC6">
        <v>40.492699999999999</v>
      </c>
      <c r="AD6">
        <v>29.692799999999998</v>
      </c>
      <c r="AE6">
        <v>35.779899999999998</v>
      </c>
      <c r="AF6">
        <v>3.1166999999999998</v>
      </c>
      <c r="AG6">
        <v>90</v>
      </c>
      <c r="AH6" t="s">
        <v>164</v>
      </c>
    </row>
    <row r="7" spans="2:38" x14ac:dyDescent="0.2">
      <c r="B7" t="s">
        <v>118</v>
      </c>
      <c r="C7" t="s">
        <v>324</v>
      </c>
      <c r="D7">
        <v>6.141</v>
      </c>
      <c r="E7">
        <v>88.797600000000003</v>
      </c>
      <c r="F7">
        <v>600</v>
      </c>
      <c r="G7">
        <v>1.5847</v>
      </c>
      <c r="H7">
        <v>6.8186</v>
      </c>
      <c r="J7">
        <v>106454</v>
      </c>
      <c r="K7">
        <v>20.170000000000002</v>
      </c>
      <c r="L7">
        <v>19</v>
      </c>
      <c r="M7">
        <v>-9.2081</v>
      </c>
      <c r="N7">
        <v>-9.2563999999999993</v>
      </c>
      <c r="O7">
        <v>4.0965000000000003E-3</v>
      </c>
      <c r="P7">
        <v>-4.7375999999999996</v>
      </c>
      <c r="Q7">
        <v>-4.1879</v>
      </c>
      <c r="R7">
        <v>6.7831000000000002E-3</v>
      </c>
      <c r="S7">
        <v>2.4878</v>
      </c>
      <c r="T7">
        <v>6.8931999999999993E-2</v>
      </c>
      <c r="U7">
        <v>0.59489999999999998</v>
      </c>
      <c r="V7">
        <v>7.4856999999999996E-3</v>
      </c>
      <c r="W7" t="s">
        <v>163</v>
      </c>
      <c r="X7" t="s">
        <v>162</v>
      </c>
      <c r="Y7">
        <v>3.6911</v>
      </c>
      <c r="Z7">
        <v>0.30581000000000003</v>
      </c>
      <c r="AA7">
        <v>0.25907000000000002</v>
      </c>
      <c r="AB7">
        <v>3.2788999999999999E-2</v>
      </c>
      <c r="AC7">
        <v>51.8157</v>
      </c>
      <c r="AD7">
        <v>18.839400000000001</v>
      </c>
      <c r="AE7">
        <v>47.064300000000003</v>
      </c>
      <c r="AF7">
        <v>2.0110000000000001</v>
      </c>
      <c r="AG7">
        <v>87</v>
      </c>
      <c r="AH7" t="s">
        <v>164</v>
      </c>
    </row>
    <row r="8" spans="2:38" x14ac:dyDescent="0.2">
      <c r="B8" t="s">
        <v>137</v>
      </c>
      <c r="C8" t="s">
        <v>324</v>
      </c>
      <c r="D8">
        <v>6.16</v>
      </c>
      <c r="E8">
        <v>89.022900000000007</v>
      </c>
      <c r="F8">
        <v>600</v>
      </c>
      <c r="G8">
        <v>1.4572000000000001</v>
      </c>
      <c r="H8">
        <v>5.5152999999999999</v>
      </c>
      <c r="J8">
        <v>106381</v>
      </c>
      <c r="K8">
        <v>16.75</v>
      </c>
      <c r="L8">
        <v>-35.5</v>
      </c>
      <c r="M8">
        <v>-10.8741</v>
      </c>
      <c r="N8">
        <v>-10.941599999999999</v>
      </c>
      <c r="O8">
        <v>3.6995000000000001E-3</v>
      </c>
      <c r="P8">
        <v>-5.4105999999999996</v>
      </c>
      <c r="Q8">
        <v>-4.8605</v>
      </c>
      <c r="R8">
        <v>5.7216999999999997E-3</v>
      </c>
      <c r="S8">
        <v>0.18209</v>
      </c>
      <c r="T8">
        <v>6.2524999999999997E-2</v>
      </c>
      <c r="U8">
        <v>0.61182000000000003</v>
      </c>
      <c r="V8">
        <v>6.7051000000000003E-3</v>
      </c>
      <c r="W8" t="s">
        <v>163</v>
      </c>
      <c r="X8" t="s">
        <v>162</v>
      </c>
      <c r="Y8">
        <v>2.194</v>
      </c>
      <c r="Z8">
        <v>0.35005999999999998</v>
      </c>
      <c r="AA8">
        <v>0.12539</v>
      </c>
      <c r="AB8">
        <v>3.6993999999999999E-2</v>
      </c>
      <c r="AC8">
        <v>24.334</v>
      </c>
      <c r="AD8">
        <v>19.567</v>
      </c>
      <c r="AE8">
        <v>22.813700000000001</v>
      </c>
      <c r="AF8">
        <v>2.0710000000000002</v>
      </c>
      <c r="AG8">
        <v>89</v>
      </c>
      <c r="AH8" t="s">
        <v>164</v>
      </c>
    </row>
    <row r="9" spans="2:38" x14ac:dyDescent="0.2">
      <c r="B9" t="s">
        <v>138</v>
      </c>
      <c r="C9" t="s">
        <v>324</v>
      </c>
      <c r="D9">
        <v>6.2309999999999999</v>
      </c>
      <c r="E9">
        <v>90.481499999999997</v>
      </c>
      <c r="F9">
        <v>600</v>
      </c>
      <c r="G9">
        <v>1.2022999999999999</v>
      </c>
      <c r="H9">
        <v>5.6505999999999998</v>
      </c>
      <c r="J9">
        <v>106328</v>
      </c>
      <c r="K9">
        <v>17.260000000000002</v>
      </c>
      <c r="L9">
        <v>-12.3</v>
      </c>
      <c r="M9">
        <v>-10.7841</v>
      </c>
      <c r="N9">
        <v>-10.8505</v>
      </c>
      <c r="O9">
        <v>4.3144999999999998E-3</v>
      </c>
      <c r="P9">
        <v>-5.4827000000000004</v>
      </c>
      <c r="Q9">
        <v>-4.9276999999999997</v>
      </c>
      <c r="R9">
        <v>6.6731000000000004E-3</v>
      </c>
      <c r="S9">
        <v>0.10036</v>
      </c>
      <c r="T9">
        <v>6.4429E-2</v>
      </c>
      <c r="U9">
        <v>0.51304000000000005</v>
      </c>
      <c r="V9">
        <v>6.6974000000000001E-3</v>
      </c>
      <c r="W9" t="s">
        <v>163</v>
      </c>
      <c r="X9" t="s">
        <v>162</v>
      </c>
      <c r="Y9">
        <v>1.9332</v>
      </c>
      <c r="Z9">
        <v>0.29694999999999999</v>
      </c>
      <c r="AA9">
        <v>9.5206000000000006E-3</v>
      </c>
      <c r="AB9">
        <v>3.1350999999999997E-2</v>
      </c>
      <c r="AC9">
        <v>21.317599999999999</v>
      </c>
      <c r="AD9">
        <v>13.0717</v>
      </c>
      <c r="AE9">
        <v>19.856200000000001</v>
      </c>
      <c r="AF9">
        <v>1.3834</v>
      </c>
      <c r="AG9">
        <v>89</v>
      </c>
      <c r="AH9" t="s">
        <v>164</v>
      </c>
    </row>
    <row r="10" spans="2:38" x14ac:dyDescent="0.2">
      <c r="B10" t="s">
        <v>139</v>
      </c>
      <c r="C10" t="s">
        <v>324</v>
      </c>
      <c r="D10">
        <v>6.2210000000000001</v>
      </c>
      <c r="E10">
        <v>89.964100000000002</v>
      </c>
      <c r="F10">
        <v>600</v>
      </c>
      <c r="G10">
        <v>0.94738999999999995</v>
      </c>
      <c r="H10">
        <v>5.6083999999999996</v>
      </c>
      <c r="J10">
        <v>106373</v>
      </c>
      <c r="K10">
        <v>17.09</v>
      </c>
      <c r="L10">
        <v>1.4</v>
      </c>
      <c r="M10">
        <v>-10.712899999999999</v>
      </c>
      <c r="N10">
        <v>-10.778499999999999</v>
      </c>
      <c r="O10">
        <v>3.7402999999999998E-3</v>
      </c>
      <c r="P10">
        <v>-5.2446000000000002</v>
      </c>
      <c r="Q10">
        <v>-4.6924999999999999</v>
      </c>
      <c r="R10">
        <v>6.8928000000000001E-3</v>
      </c>
      <c r="S10">
        <v>0.46237</v>
      </c>
      <c r="T10">
        <v>7.3149000000000006E-2</v>
      </c>
      <c r="U10">
        <v>0.56333999999999995</v>
      </c>
      <c r="V10">
        <v>7.7917999999999998E-3</v>
      </c>
      <c r="W10" t="s">
        <v>163</v>
      </c>
      <c r="X10" t="s">
        <v>162</v>
      </c>
      <c r="Y10">
        <v>2.6000999999999999</v>
      </c>
      <c r="Z10">
        <v>0.32005</v>
      </c>
      <c r="AA10">
        <v>0.1963</v>
      </c>
      <c r="AB10">
        <v>3.3839000000000001E-2</v>
      </c>
      <c r="AC10">
        <v>46.817900000000002</v>
      </c>
      <c r="AD10">
        <v>22.1387</v>
      </c>
      <c r="AE10">
        <v>44.744599999999998</v>
      </c>
      <c r="AF10">
        <v>2.3424</v>
      </c>
      <c r="AG10">
        <v>89</v>
      </c>
      <c r="AH10" t="s">
        <v>164</v>
      </c>
    </row>
    <row r="11" spans="2:38" x14ac:dyDescent="0.2">
      <c r="B11" t="s">
        <v>140</v>
      </c>
      <c r="C11" t="s">
        <v>324</v>
      </c>
      <c r="D11">
        <v>6.1050000000000004</v>
      </c>
      <c r="E11">
        <v>90.211399999999998</v>
      </c>
      <c r="F11">
        <v>600</v>
      </c>
      <c r="G11">
        <v>1.6484000000000001</v>
      </c>
      <c r="H11">
        <v>5.6623999999999999</v>
      </c>
      <c r="J11">
        <v>106471</v>
      </c>
      <c r="K11">
        <v>17.010000000000002</v>
      </c>
      <c r="L11">
        <v>-61.9</v>
      </c>
      <c r="M11">
        <v>-10.7628</v>
      </c>
      <c r="N11">
        <v>-10.829000000000001</v>
      </c>
      <c r="O11">
        <v>3.9636999999999997E-3</v>
      </c>
      <c r="P11">
        <v>-5.2595000000000001</v>
      </c>
      <c r="Q11">
        <v>-4.7256</v>
      </c>
      <c r="R11">
        <v>8.4092000000000004E-3</v>
      </c>
      <c r="S11">
        <v>0.38316</v>
      </c>
      <c r="T11">
        <v>6.5560999999999994E-2</v>
      </c>
      <c r="U11">
        <v>0.54791999999999996</v>
      </c>
      <c r="V11">
        <v>7.0264999999999998E-3</v>
      </c>
      <c r="W11" t="s">
        <v>163</v>
      </c>
      <c r="X11" t="s">
        <v>162</v>
      </c>
      <c r="Y11">
        <v>2.3824000000000001</v>
      </c>
      <c r="Z11">
        <v>0.37174000000000001</v>
      </c>
      <c r="AA11">
        <v>9.2864000000000002E-3</v>
      </c>
      <c r="AB11">
        <v>3.9619000000000001E-2</v>
      </c>
      <c r="AC11">
        <v>49.521500000000003</v>
      </c>
      <c r="AD11">
        <v>27.619900000000001</v>
      </c>
      <c r="AE11">
        <v>47.527299999999997</v>
      </c>
      <c r="AF11">
        <v>2.9224999999999999</v>
      </c>
      <c r="AG11">
        <v>89</v>
      </c>
      <c r="AH11" t="s">
        <v>164</v>
      </c>
    </row>
    <row r="12" spans="2:38" x14ac:dyDescent="0.2">
      <c r="B12" t="s">
        <v>141</v>
      </c>
      <c r="C12" t="s">
        <v>324</v>
      </c>
      <c r="D12">
        <v>6.5350000000000001</v>
      </c>
      <c r="E12">
        <v>88.818299999999994</v>
      </c>
      <c r="F12">
        <v>600</v>
      </c>
      <c r="G12">
        <v>1.3935</v>
      </c>
      <c r="H12">
        <v>5.4414999999999996</v>
      </c>
      <c r="J12">
        <v>106479</v>
      </c>
      <c r="K12">
        <v>17.52</v>
      </c>
      <c r="L12">
        <v>79.400000000000006</v>
      </c>
      <c r="M12">
        <v>-10.8817</v>
      </c>
      <c r="N12">
        <v>-10.949299999999999</v>
      </c>
      <c r="O12">
        <v>4.8681999999999996E-3</v>
      </c>
      <c r="P12">
        <v>-5.1641000000000004</v>
      </c>
      <c r="Q12">
        <v>-4.6307</v>
      </c>
      <c r="R12">
        <v>6.8173000000000001E-3</v>
      </c>
      <c r="S12">
        <v>0.42254999999999998</v>
      </c>
      <c r="T12">
        <v>7.6563000000000006E-2</v>
      </c>
      <c r="U12">
        <v>0.60809999999999997</v>
      </c>
      <c r="V12">
        <v>8.1093999999999992E-3</v>
      </c>
      <c r="W12" t="s">
        <v>163</v>
      </c>
      <c r="X12" t="s">
        <v>162</v>
      </c>
      <c r="Y12">
        <v>2.8734999999999999</v>
      </c>
      <c r="Z12">
        <v>0.34253</v>
      </c>
      <c r="AA12">
        <v>0.30815999999999999</v>
      </c>
      <c r="AB12">
        <v>3.6040000000000003E-2</v>
      </c>
      <c r="AC12">
        <v>59.680199999999999</v>
      </c>
      <c r="AD12">
        <v>21.032299999999999</v>
      </c>
      <c r="AE12">
        <v>57.591900000000003</v>
      </c>
      <c r="AF12">
        <v>2.2128999999999999</v>
      </c>
      <c r="AG12">
        <v>90</v>
      </c>
      <c r="AH12" t="s">
        <v>164</v>
      </c>
    </row>
    <row r="13" spans="2:38" x14ac:dyDescent="0.2">
      <c r="B13" t="s">
        <v>150</v>
      </c>
      <c r="C13" t="s">
        <v>324</v>
      </c>
      <c r="D13">
        <v>6.4690000000000003</v>
      </c>
      <c r="E13">
        <v>89.503699999999995</v>
      </c>
      <c r="F13">
        <v>600</v>
      </c>
      <c r="G13">
        <v>1.5209999999999999</v>
      </c>
      <c r="H13">
        <v>5.9519000000000002</v>
      </c>
      <c r="J13">
        <v>106438</v>
      </c>
      <c r="K13">
        <v>18.63</v>
      </c>
      <c r="L13">
        <v>26.9</v>
      </c>
      <c r="M13">
        <v>-10.9</v>
      </c>
      <c r="N13">
        <v>-10.9678</v>
      </c>
      <c r="O13">
        <v>3.7350999999999999E-3</v>
      </c>
      <c r="P13">
        <v>-5.2502000000000004</v>
      </c>
      <c r="Q13">
        <v>-4.7018000000000004</v>
      </c>
      <c r="R13">
        <v>8.0718000000000005E-3</v>
      </c>
      <c r="S13">
        <v>0.29909000000000002</v>
      </c>
      <c r="T13">
        <v>6.8884000000000001E-2</v>
      </c>
      <c r="U13">
        <v>0.58996999999999999</v>
      </c>
      <c r="V13">
        <v>7.0044E-3</v>
      </c>
      <c r="W13" t="s">
        <v>163</v>
      </c>
      <c r="X13" t="s">
        <v>162</v>
      </c>
      <c r="Y13">
        <v>2.8776999999999999</v>
      </c>
      <c r="Z13">
        <v>0.32995999999999998</v>
      </c>
      <c r="AA13">
        <v>0.48542000000000002</v>
      </c>
      <c r="AB13">
        <v>3.4452999999999998E-2</v>
      </c>
      <c r="AC13">
        <v>98.982600000000005</v>
      </c>
      <c r="AD13">
        <v>19.8626</v>
      </c>
      <c r="AE13">
        <v>97.026399999999995</v>
      </c>
      <c r="AF13">
        <v>2.0895999999999999</v>
      </c>
      <c r="AG13">
        <v>90</v>
      </c>
      <c r="AH13" t="s">
        <v>164</v>
      </c>
    </row>
    <row r="14" spans="2:38" x14ac:dyDescent="0.2">
      <c r="B14" t="s">
        <v>151</v>
      </c>
      <c r="C14" t="s">
        <v>324</v>
      </c>
      <c r="D14">
        <v>6.1120000000000001</v>
      </c>
      <c r="E14">
        <v>89.381200000000007</v>
      </c>
      <c r="F14">
        <v>600</v>
      </c>
      <c r="G14">
        <v>2.0945999999999998</v>
      </c>
      <c r="H14">
        <v>5.9526000000000003</v>
      </c>
      <c r="J14">
        <v>106495</v>
      </c>
      <c r="K14">
        <v>17.86</v>
      </c>
      <c r="L14">
        <v>83.9</v>
      </c>
      <c r="M14">
        <v>-10.9003</v>
      </c>
      <c r="N14">
        <v>-10.9681</v>
      </c>
      <c r="O14">
        <v>3.9486E-3</v>
      </c>
      <c r="P14">
        <v>-5.2457000000000003</v>
      </c>
      <c r="Q14">
        <v>-4.7141999999999999</v>
      </c>
      <c r="R14">
        <v>6.1992000000000002E-3</v>
      </c>
      <c r="S14">
        <v>0.31091000000000002</v>
      </c>
      <c r="T14">
        <v>6.8079000000000001E-2</v>
      </c>
      <c r="U14">
        <v>0.59765999999999997</v>
      </c>
      <c r="V14">
        <v>7.1516000000000001E-3</v>
      </c>
      <c r="W14" t="s">
        <v>163</v>
      </c>
      <c r="X14" t="s">
        <v>162</v>
      </c>
      <c r="Y14">
        <v>2.6147</v>
      </c>
      <c r="Z14">
        <v>0.27876000000000001</v>
      </c>
      <c r="AA14">
        <v>0.21384</v>
      </c>
      <c r="AB14">
        <v>2.9404E-2</v>
      </c>
      <c r="AC14">
        <v>42.403300000000002</v>
      </c>
      <c r="AD14">
        <v>15.151899999999999</v>
      </c>
      <c r="AE14">
        <v>40.539099999999998</v>
      </c>
      <c r="AF14">
        <v>1.6031</v>
      </c>
      <c r="AG14">
        <v>89</v>
      </c>
      <c r="AH14" t="s">
        <v>164</v>
      </c>
    </row>
    <row r="15" spans="2:38" x14ac:dyDescent="0.2">
      <c r="B15" t="s">
        <v>152</v>
      </c>
      <c r="C15" t="s">
        <v>324</v>
      </c>
      <c r="D15">
        <v>6.2539999999999996</v>
      </c>
      <c r="E15">
        <v>90.437399999999997</v>
      </c>
      <c r="F15">
        <v>600</v>
      </c>
      <c r="G15">
        <v>1.5847</v>
      </c>
      <c r="H15">
        <v>5.8697999999999997</v>
      </c>
      <c r="J15">
        <v>106320</v>
      </c>
      <c r="K15">
        <v>17.95</v>
      </c>
      <c r="L15">
        <v>-27.7</v>
      </c>
      <c r="M15">
        <v>-10.819100000000001</v>
      </c>
      <c r="N15">
        <v>-10.885899999999999</v>
      </c>
      <c r="O15">
        <v>4.3347999999999998E-3</v>
      </c>
      <c r="P15">
        <v>-5.4732000000000003</v>
      </c>
      <c r="Q15">
        <v>-4.9172000000000002</v>
      </c>
      <c r="R15">
        <v>7.0296000000000004E-3</v>
      </c>
      <c r="S15">
        <v>0.11494</v>
      </c>
      <c r="T15">
        <v>6.6832000000000003E-2</v>
      </c>
      <c r="U15">
        <v>0.55318000000000001</v>
      </c>
      <c r="V15">
        <v>7.0083999999999997E-3</v>
      </c>
      <c r="W15" t="s">
        <v>163</v>
      </c>
      <c r="X15" t="s">
        <v>162</v>
      </c>
      <c r="Y15">
        <v>2.1444000000000001</v>
      </c>
      <c r="Z15">
        <v>0.26874999999999999</v>
      </c>
      <c r="AA15">
        <v>0.20130000000000001</v>
      </c>
      <c r="AB15">
        <v>2.8257000000000001E-2</v>
      </c>
      <c r="AC15">
        <v>62.524000000000001</v>
      </c>
      <c r="AD15">
        <v>13.437200000000001</v>
      </c>
      <c r="AE15">
        <v>61.020899999999997</v>
      </c>
      <c r="AF15">
        <v>1.4148000000000001</v>
      </c>
      <c r="AG15">
        <v>90</v>
      </c>
      <c r="AH15" t="s">
        <v>164</v>
      </c>
    </row>
    <row r="16" spans="2:38" x14ac:dyDescent="0.2">
      <c r="B16" t="s">
        <v>153</v>
      </c>
      <c r="C16" t="s">
        <v>324</v>
      </c>
      <c r="D16">
        <v>6.16</v>
      </c>
      <c r="E16">
        <v>88.861999999999995</v>
      </c>
      <c r="F16">
        <v>600</v>
      </c>
      <c r="G16">
        <v>1.7121999999999999</v>
      </c>
      <c r="H16">
        <v>5.5419</v>
      </c>
      <c r="J16">
        <v>106389</v>
      </c>
      <c r="K16">
        <v>16.84</v>
      </c>
      <c r="L16">
        <v>-16.399999999999999</v>
      </c>
      <c r="M16">
        <v>-10.7974</v>
      </c>
      <c r="N16">
        <v>-10.864000000000001</v>
      </c>
      <c r="O16">
        <v>4.3173999999999999E-3</v>
      </c>
      <c r="P16">
        <v>-5.3404999999999996</v>
      </c>
      <c r="Q16">
        <v>-4.7907999999999999</v>
      </c>
      <c r="R16">
        <v>6.7314000000000002E-3</v>
      </c>
      <c r="S16">
        <v>0.29333999999999999</v>
      </c>
      <c r="T16">
        <v>7.2050000000000003E-2</v>
      </c>
      <c r="U16">
        <v>0.57542000000000004</v>
      </c>
      <c r="V16">
        <v>7.5754999999999998E-3</v>
      </c>
      <c r="W16" t="s">
        <v>163</v>
      </c>
      <c r="X16" t="s">
        <v>162</v>
      </c>
      <c r="Y16">
        <v>2.4350999999999998</v>
      </c>
      <c r="Z16">
        <v>0.27213999999999999</v>
      </c>
      <c r="AA16">
        <v>0.22472</v>
      </c>
      <c r="AB16">
        <v>2.862E-2</v>
      </c>
      <c r="AC16">
        <v>67.820499999999996</v>
      </c>
      <c r="AD16">
        <v>16.717700000000001</v>
      </c>
      <c r="AE16">
        <v>66.002200000000002</v>
      </c>
      <c r="AF16">
        <v>1.7594000000000001</v>
      </c>
      <c r="AG16">
        <v>90</v>
      </c>
      <c r="AH16" t="s">
        <v>164</v>
      </c>
    </row>
    <row r="17" spans="2:34" x14ac:dyDescent="0.2">
      <c r="B17" t="s">
        <v>154</v>
      </c>
      <c r="C17" t="s">
        <v>324</v>
      </c>
      <c r="D17">
        <v>6.3639999999999999</v>
      </c>
      <c r="E17">
        <v>89.127499999999998</v>
      </c>
      <c r="F17">
        <v>600</v>
      </c>
      <c r="G17">
        <v>1.7121999999999999</v>
      </c>
      <c r="H17">
        <v>5.7809999999999997</v>
      </c>
      <c r="J17">
        <v>106487</v>
      </c>
      <c r="K17">
        <v>18.03</v>
      </c>
      <c r="L17">
        <v>-45.1</v>
      </c>
      <c r="M17">
        <v>-10.846399999999999</v>
      </c>
      <c r="N17">
        <v>-10.913500000000001</v>
      </c>
      <c r="O17">
        <v>3.8465000000000001E-3</v>
      </c>
      <c r="P17">
        <v>-5.1711999999999998</v>
      </c>
      <c r="Q17">
        <v>-4.6342999999999996</v>
      </c>
      <c r="R17">
        <v>7.4765999999999999E-3</v>
      </c>
      <c r="S17">
        <v>0.44122</v>
      </c>
      <c r="T17">
        <v>6.0346999999999998E-2</v>
      </c>
      <c r="U17">
        <v>0.59919</v>
      </c>
      <c r="V17">
        <v>6.3220000000000004E-3</v>
      </c>
      <c r="W17" t="s">
        <v>163</v>
      </c>
      <c r="X17" t="s">
        <v>162</v>
      </c>
      <c r="Y17">
        <v>2.6313</v>
      </c>
      <c r="Z17">
        <v>0.30647000000000002</v>
      </c>
      <c r="AA17">
        <v>8.0640000000000003E-2</v>
      </c>
      <c r="AB17">
        <v>3.2469999999999999E-2</v>
      </c>
      <c r="AC17">
        <v>25.898499999999999</v>
      </c>
      <c r="AD17">
        <v>18.004100000000001</v>
      </c>
      <c r="AE17">
        <v>23.854900000000001</v>
      </c>
      <c r="AF17">
        <v>1.8942000000000001</v>
      </c>
      <c r="AG17">
        <v>90</v>
      </c>
      <c r="AH17" t="s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CC76-D2FE-0843-82EF-611815A14469}">
  <dimension ref="A1:AT55"/>
  <sheetViews>
    <sheetView workbookViewId="0">
      <selection activeCell="L9" sqref="L9"/>
    </sheetView>
  </sheetViews>
  <sheetFormatPr baseColWidth="10" defaultRowHeight="16" x14ac:dyDescent="0.2"/>
  <cols>
    <col min="2" max="2" width="26.6640625" customWidth="1"/>
  </cols>
  <sheetData>
    <row r="1" spans="1:46" x14ac:dyDescent="0.2">
      <c r="B1" t="s">
        <v>0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51</v>
      </c>
      <c r="Q1" t="s">
        <v>189</v>
      </c>
      <c r="R1" t="s">
        <v>190</v>
      </c>
      <c r="S1" t="s">
        <v>191</v>
      </c>
      <c r="T1" t="s">
        <v>192</v>
      </c>
      <c r="U1" t="s">
        <v>193</v>
      </c>
      <c r="V1" t="s">
        <v>194</v>
      </c>
      <c r="W1" t="s">
        <v>195</v>
      </c>
      <c r="X1" t="s">
        <v>196</v>
      </c>
      <c r="Y1" t="s">
        <v>197</v>
      </c>
      <c r="Z1" t="s">
        <v>198</v>
      </c>
      <c r="AA1" t="s">
        <v>199</v>
      </c>
      <c r="AB1" t="s">
        <v>200</v>
      </c>
      <c r="AC1" t="s">
        <v>201</v>
      </c>
      <c r="AD1" t="s">
        <v>202</v>
      </c>
      <c r="AE1" t="s">
        <v>203</v>
      </c>
      <c r="AF1" t="s">
        <v>204</v>
      </c>
      <c r="AG1" t="s">
        <v>205</v>
      </c>
      <c r="AH1" t="s">
        <v>206</v>
      </c>
      <c r="AI1" t="s">
        <v>207</v>
      </c>
      <c r="AJ1" t="s">
        <v>208</v>
      </c>
      <c r="AK1" t="s">
        <v>209</v>
      </c>
      <c r="AL1" t="s">
        <v>210</v>
      </c>
      <c r="AM1" t="s">
        <v>211</v>
      </c>
      <c r="AN1" t="s">
        <v>212</v>
      </c>
      <c r="AO1" t="s">
        <v>213</v>
      </c>
      <c r="AP1" t="s">
        <v>214</v>
      </c>
      <c r="AQ1" s="1" t="s">
        <v>215</v>
      </c>
      <c r="AR1" s="1" t="s">
        <v>217</v>
      </c>
      <c r="AS1" s="1" t="s">
        <v>216</v>
      </c>
      <c r="AT1" s="1" t="s">
        <v>218</v>
      </c>
    </row>
    <row r="2" spans="1:46" x14ac:dyDescent="0.2">
      <c r="A2" t="s">
        <v>157</v>
      </c>
      <c r="B2" t="s">
        <v>148</v>
      </c>
      <c r="C2" t="s">
        <v>303</v>
      </c>
      <c r="D2">
        <v>8.2140000000000004</v>
      </c>
      <c r="E2">
        <v>89.279499999999999</v>
      </c>
      <c r="F2">
        <v>600</v>
      </c>
      <c r="G2">
        <v>-2.5838999999999999</v>
      </c>
      <c r="H2">
        <v>79.186099999999996</v>
      </c>
      <c r="I2">
        <v>-21.753699999999998</v>
      </c>
      <c r="J2">
        <v>1200</v>
      </c>
      <c r="K2">
        <v>34.465000000000003</v>
      </c>
      <c r="L2">
        <v>4.1959</v>
      </c>
      <c r="M2" t="s">
        <v>304</v>
      </c>
      <c r="N2" t="s">
        <v>305</v>
      </c>
      <c r="O2" t="s">
        <v>306</v>
      </c>
      <c r="P2">
        <v>70697</v>
      </c>
      <c r="Q2" t="s">
        <v>307</v>
      </c>
      <c r="R2">
        <v>70.94</v>
      </c>
      <c r="S2">
        <v>17.13</v>
      </c>
      <c r="T2">
        <v>-17.899999999999999</v>
      </c>
      <c r="U2">
        <v>-11.6229</v>
      </c>
      <c r="V2">
        <v>-11.6972</v>
      </c>
      <c r="W2">
        <v>4.1244000000000003E-3</v>
      </c>
      <c r="X2">
        <v>-10.1547</v>
      </c>
      <c r="Y2">
        <v>-9.6614000000000004</v>
      </c>
      <c r="Z2">
        <v>6.0711999999999997E-3</v>
      </c>
      <c r="AA2">
        <v>-5.5330000000000004</v>
      </c>
      <c r="AB2">
        <v>5.7763000000000002E-2</v>
      </c>
      <c r="AC2">
        <v>0.46143000000000001</v>
      </c>
      <c r="AD2">
        <v>7.3505999999999997E-3</v>
      </c>
      <c r="AE2" t="s">
        <v>163</v>
      </c>
      <c r="AF2" t="s">
        <v>162</v>
      </c>
      <c r="AG2">
        <v>-6.9767000000000001</v>
      </c>
      <c r="AH2">
        <v>0.31419999999999998</v>
      </c>
      <c r="AI2">
        <v>0.48862</v>
      </c>
      <c r="AJ2">
        <v>4.0985000000000001E-2</v>
      </c>
      <c r="AK2">
        <v>196.5472</v>
      </c>
      <c r="AL2">
        <v>21.7042</v>
      </c>
      <c r="AM2">
        <v>207.15539999999999</v>
      </c>
      <c r="AN2">
        <v>2.8269000000000002</v>
      </c>
      <c r="AO2">
        <v>60</v>
      </c>
      <c r="AP2" t="s">
        <v>308</v>
      </c>
    </row>
    <row r="3" spans="1:46" x14ac:dyDescent="0.2">
      <c r="A3" t="s">
        <v>157</v>
      </c>
      <c r="B3" t="s">
        <v>149</v>
      </c>
      <c r="C3" t="s">
        <v>309</v>
      </c>
      <c r="D3">
        <v>8.3879999999999999</v>
      </c>
      <c r="E3">
        <v>89.990600000000001</v>
      </c>
      <c r="F3">
        <v>600</v>
      </c>
      <c r="G3">
        <v>-5.3937999999999997</v>
      </c>
      <c r="H3">
        <v>8.9215999999999998</v>
      </c>
      <c r="I3">
        <v>-22.3551</v>
      </c>
      <c r="J3">
        <v>1200</v>
      </c>
      <c r="K3">
        <v>35.9</v>
      </c>
      <c r="L3">
        <v>4.2798999999999996</v>
      </c>
      <c r="M3" t="s">
        <v>304</v>
      </c>
      <c r="N3" t="s">
        <v>305</v>
      </c>
      <c r="O3" t="s">
        <v>312</v>
      </c>
      <c r="P3">
        <v>70732</v>
      </c>
      <c r="Q3" t="s">
        <v>307</v>
      </c>
      <c r="R3">
        <v>72.88</v>
      </c>
      <c r="S3">
        <v>17.559999999999999</v>
      </c>
      <c r="T3">
        <v>-42.2</v>
      </c>
      <c r="U3">
        <v>-11.69</v>
      </c>
      <c r="V3">
        <v>-11.7454</v>
      </c>
      <c r="W3">
        <v>4.2424000000000003E-3</v>
      </c>
      <c r="X3">
        <v>-10.0627</v>
      </c>
      <c r="Y3">
        <v>-9.5669000000000004</v>
      </c>
      <c r="Z3">
        <v>8.2927999999999995E-3</v>
      </c>
      <c r="AA3">
        <v>-5.5096999999999996</v>
      </c>
      <c r="AB3">
        <v>6.1814000000000001E-2</v>
      </c>
      <c r="AC3">
        <v>0.45663999999999999</v>
      </c>
      <c r="AD3">
        <v>7.9413999999999995E-3</v>
      </c>
      <c r="AE3" t="s">
        <v>163</v>
      </c>
      <c r="AF3" t="s">
        <v>162</v>
      </c>
      <c r="AG3">
        <v>0.43609999999999999</v>
      </c>
      <c r="AH3">
        <v>-7.0025000000000004</v>
      </c>
      <c r="AI3">
        <v>0.25308000000000003</v>
      </c>
      <c r="AJ3">
        <v>0.27710000000000001</v>
      </c>
      <c r="AK3">
        <v>3.3322999999999998E-2</v>
      </c>
      <c r="AL3">
        <v>60.056899999999999</v>
      </c>
      <c r="AM3">
        <v>20.485800000000001</v>
      </c>
      <c r="AN3">
        <v>69.328999999999994</v>
      </c>
      <c r="AO3">
        <v>2.6673</v>
      </c>
      <c r="AP3">
        <v>60</v>
      </c>
      <c r="AQ3" t="s">
        <v>308</v>
      </c>
    </row>
    <row r="4" spans="1:46" x14ac:dyDescent="0.2">
      <c r="A4" t="s">
        <v>157</v>
      </c>
      <c r="B4" t="s">
        <v>146</v>
      </c>
      <c r="C4" t="s">
        <v>309</v>
      </c>
      <c r="D4">
        <v>7.9130000000000003</v>
      </c>
      <c r="E4">
        <v>89.941599999999994</v>
      </c>
      <c r="F4">
        <v>600</v>
      </c>
      <c r="G4">
        <v>-5.7803000000000004</v>
      </c>
      <c r="H4">
        <v>4.4775999999999998</v>
      </c>
      <c r="I4">
        <v>-22.151</v>
      </c>
      <c r="J4">
        <v>1200</v>
      </c>
      <c r="K4">
        <v>58.7</v>
      </c>
      <c r="L4">
        <v>7.4181999999999997</v>
      </c>
      <c r="M4" t="s">
        <v>304</v>
      </c>
      <c r="N4" t="s">
        <v>305</v>
      </c>
      <c r="O4" t="s">
        <v>310</v>
      </c>
      <c r="P4">
        <v>70711</v>
      </c>
      <c r="Q4" t="s">
        <v>307</v>
      </c>
      <c r="R4">
        <v>117.16</v>
      </c>
      <c r="S4">
        <v>27.9</v>
      </c>
      <c r="T4">
        <v>15.2</v>
      </c>
      <c r="U4">
        <v>-3.6341999999999999</v>
      </c>
      <c r="V4">
        <v>-3.5815000000000001</v>
      </c>
      <c r="W4">
        <v>4.2922000000000004E-3</v>
      </c>
      <c r="X4">
        <v>-7.8819999999999997</v>
      </c>
      <c r="Y4">
        <v>-7.4198000000000004</v>
      </c>
      <c r="Z4">
        <v>5.9864000000000002E-3</v>
      </c>
      <c r="AA4">
        <v>4.6515000000000004</v>
      </c>
      <c r="AB4">
        <v>6.9303000000000003E-2</v>
      </c>
      <c r="AC4">
        <v>0.51334999999999997</v>
      </c>
      <c r="AD4">
        <v>8.8611999999999996E-3</v>
      </c>
      <c r="AE4" t="s">
        <v>163</v>
      </c>
      <c r="AF4" t="s">
        <v>162</v>
      </c>
      <c r="AG4">
        <v>0.49586000000000002</v>
      </c>
      <c r="AH4">
        <v>-2.7242000000000002</v>
      </c>
      <c r="AI4">
        <v>0.26768999999999998</v>
      </c>
      <c r="AJ4">
        <v>0.14349999999999999</v>
      </c>
      <c r="AK4">
        <v>3.4930000000000003E-2</v>
      </c>
      <c r="AL4">
        <v>68.824299999999994</v>
      </c>
      <c r="AM4">
        <v>18.4346</v>
      </c>
      <c r="AN4">
        <v>64.724699999999999</v>
      </c>
      <c r="AO4">
        <v>2.3708999999999998</v>
      </c>
      <c r="AP4">
        <v>60</v>
      </c>
      <c r="AQ4" t="s">
        <v>308</v>
      </c>
    </row>
    <row r="5" spans="1:46" x14ac:dyDescent="0.2">
      <c r="A5" t="s">
        <v>157</v>
      </c>
      <c r="B5" t="s">
        <v>147</v>
      </c>
      <c r="C5" t="s">
        <v>309</v>
      </c>
      <c r="D5">
        <v>8.3019999999999996</v>
      </c>
      <c r="E5">
        <v>89.856300000000005</v>
      </c>
      <c r="F5">
        <v>600</v>
      </c>
      <c r="G5">
        <v>-5.7687999999999997</v>
      </c>
      <c r="H5">
        <v>3.0415999999999999</v>
      </c>
      <c r="I5">
        <v>-22.262</v>
      </c>
      <c r="J5">
        <v>1200</v>
      </c>
      <c r="K5">
        <v>61.5</v>
      </c>
      <c r="L5">
        <v>7.4078999999999997</v>
      </c>
      <c r="M5" t="s">
        <v>304</v>
      </c>
      <c r="N5" t="s">
        <v>305</v>
      </c>
      <c r="O5" t="s">
        <v>311</v>
      </c>
      <c r="P5">
        <v>70725</v>
      </c>
      <c r="Q5" t="s">
        <v>307</v>
      </c>
      <c r="R5">
        <v>123.86</v>
      </c>
      <c r="S5">
        <v>29.44</v>
      </c>
      <c r="T5">
        <v>-21.5</v>
      </c>
      <c r="U5">
        <v>-3.5722</v>
      </c>
      <c r="V5">
        <v>-3.5186999999999999</v>
      </c>
      <c r="W5">
        <v>4.1739000000000004E-3</v>
      </c>
      <c r="X5">
        <v>-7.8886000000000003</v>
      </c>
      <c r="Y5">
        <v>-7.4223999999999997</v>
      </c>
      <c r="Z5">
        <v>6.8913999999999998E-3</v>
      </c>
      <c r="AA5">
        <v>4.7157999999999998</v>
      </c>
      <c r="AB5">
        <v>6.2150999999999998E-2</v>
      </c>
      <c r="AC5">
        <v>0.52412000000000003</v>
      </c>
      <c r="AD5">
        <v>7.8473999999999992E-3</v>
      </c>
      <c r="AE5" t="s">
        <v>163</v>
      </c>
      <c r="AF5" t="s">
        <v>162</v>
      </c>
      <c r="AG5">
        <v>0.50721000000000005</v>
      </c>
      <c r="AH5">
        <v>-2.7871999999999999</v>
      </c>
      <c r="AI5">
        <v>0.24390999999999999</v>
      </c>
      <c r="AJ5">
        <v>9.3233999999999997E-2</v>
      </c>
      <c r="AK5">
        <v>3.1710000000000002E-2</v>
      </c>
      <c r="AL5">
        <v>52.433900000000001</v>
      </c>
      <c r="AM5">
        <v>18.838200000000001</v>
      </c>
      <c r="AN5">
        <v>48.344900000000003</v>
      </c>
      <c r="AO5">
        <v>2.4220999999999999</v>
      </c>
      <c r="AP5">
        <v>60</v>
      </c>
      <c r="AQ5" t="s">
        <v>308</v>
      </c>
    </row>
    <row r="6" spans="1:46" x14ac:dyDescent="0.2">
      <c r="A6" t="s">
        <v>157</v>
      </c>
      <c r="B6" t="s">
        <v>1</v>
      </c>
      <c r="C6" t="s">
        <v>324</v>
      </c>
      <c r="D6">
        <v>8.11</v>
      </c>
      <c r="E6">
        <v>90.102400000000003</v>
      </c>
      <c r="F6">
        <v>600</v>
      </c>
      <c r="G6">
        <v>1.1386000000000001</v>
      </c>
      <c r="H6">
        <v>11.845499999999999</v>
      </c>
      <c r="I6">
        <v>-21.4648</v>
      </c>
      <c r="J6">
        <v>1200</v>
      </c>
      <c r="K6">
        <v>40.381</v>
      </c>
      <c r="L6">
        <v>4.9791999999999996</v>
      </c>
      <c r="N6" t="s">
        <v>356</v>
      </c>
      <c r="O6" t="s">
        <v>362</v>
      </c>
      <c r="P6">
        <v>83913</v>
      </c>
      <c r="Q6" t="s">
        <v>325</v>
      </c>
      <c r="R6">
        <v>81.88</v>
      </c>
      <c r="S6">
        <v>18.84</v>
      </c>
      <c r="T6">
        <v>5.8</v>
      </c>
      <c r="U6">
        <v>-9.2713000000000001</v>
      </c>
      <c r="V6">
        <v>-9.3145000000000007</v>
      </c>
      <c r="W6">
        <v>4.3143000000000001E-3</v>
      </c>
      <c r="X6">
        <v>-5.3521999999999998</v>
      </c>
      <c r="Y6">
        <v>-4.7991999999999999</v>
      </c>
      <c r="Z6">
        <v>5.9614000000000004E-3</v>
      </c>
      <c r="AA6">
        <v>1.7344999999999999</v>
      </c>
      <c r="AB6">
        <v>5.9914000000000002E-2</v>
      </c>
      <c r="AC6">
        <v>0.52695999999999998</v>
      </c>
      <c r="AD6">
        <v>6.2538000000000003E-3</v>
      </c>
      <c r="AE6" t="s">
        <v>163</v>
      </c>
      <c r="AF6" t="s">
        <v>162</v>
      </c>
      <c r="AG6">
        <v>2.0695000000000001</v>
      </c>
      <c r="AH6">
        <v>0.26579999999999998</v>
      </c>
      <c r="AI6">
        <v>-0.12359000000000001</v>
      </c>
      <c r="AJ6">
        <v>2.8027E-2</v>
      </c>
      <c r="AK6">
        <v>23.936399999999999</v>
      </c>
      <c r="AL6">
        <v>15.1021</v>
      </c>
      <c r="AM6">
        <v>20.634599999999999</v>
      </c>
      <c r="AN6">
        <v>1.5868</v>
      </c>
      <c r="AO6">
        <v>90</v>
      </c>
      <c r="AP6" t="s">
        <v>164</v>
      </c>
      <c r="AQ6" s="1">
        <v>0.71877999999999997</v>
      </c>
      <c r="AR6" s="1">
        <v>1.5012000000000001E-3</v>
      </c>
      <c r="AS6" s="1">
        <v>1.1142000000000001</v>
      </c>
      <c r="AT6" s="1">
        <v>2.0400000000000001E-3</v>
      </c>
    </row>
    <row r="7" spans="1:46" x14ac:dyDescent="0.2">
      <c r="A7" t="s">
        <v>157</v>
      </c>
      <c r="B7" t="s">
        <v>2</v>
      </c>
      <c r="C7" t="s">
        <v>324</v>
      </c>
      <c r="D7">
        <v>7.9180000000000001</v>
      </c>
      <c r="E7">
        <v>90.571299999999994</v>
      </c>
      <c r="F7">
        <v>600</v>
      </c>
      <c r="G7">
        <v>2.0308000000000002</v>
      </c>
      <c r="H7">
        <v>11.5268</v>
      </c>
      <c r="I7">
        <v>-21.470300000000002</v>
      </c>
      <c r="J7">
        <v>1200</v>
      </c>
      <c r="K7">
        <v>38.506999999999998</v>
      </c>
      <c r="L7">
        <v>4.8632</v>
      </c>
      <c r="N7" t="s">
        <v>356</v>
      </c>
      <c r="O7" t="s">
        <v>357</v>
      </c>
      <c r="P7">
        <v>83552</v>
      </c>
      <c r="Q7" t="s">
        <v>325</v>
      </c>
      <c r="R7">
        <v>79.41</v>
      </c>
      <c r="S7">
        <v>17.73</v>
      </c>
      <c r="T7">
        <v>-23.4</v>
      </c>
      <c r="U7">
        <v>-9.2028999999999996</v>
      </c>
      <c r="V7">
        <v>-9.2452000000000005</v>
      </c>
      <c r="W7">
        <v>4.6744999999999998E-3</v>
      </c>
      <c r="X7">
        <v>-5.2845000000000004</v>
      </c>
      <c r="Y7">
        <v>-4.7073999999999998</v>
      </c>
      <c r="Z7">
        <v>6.2830999999999998E-3</v>
      </c>
      <c r="AA7">
        <v>1.9138999999999999</v>
      </c>
      <c r="AB7">
        <v>7.0963999999999999E-2</v>
      </c>
      <c r="AC7">
        <v>0.57186999999999999</v>
      </c>
      <c r="AD7">
        <v>7.3639999999999999E-3</v>
      </c>
      <c r="AE7" t="s">
        <v>163</v>
      </c>
      <c r="AF7" t="s">
        <v>162</v>
      </c>
      <c r="AG7">
        <v>2.2656999999999998</v>
      </c>
      <c r="AH7">
        <v>0.26518999999999998</v>
      </c>
      <c r="AI7">
        <v>-6.4090999999999995E-2</v>
      </c>
      <c r="AJ7">
        <v>2.7761999999999998E-2</v>
      </c>
      <c r="AK7">
        <v>26.013100000000001</v>
      </c>
      <c r="AL7">
        <v>15.123900000000001</v>
      </c>
      <c r="AM7">
        <v>22.494800000000001</v>
      </c>
      <c r="AN7">
        <v>1.5886</v>
      </c>
      <c r="AO7">
        <v>90</v>
      </c>
      <c r="AP7" t="s">
        <v>164</v>
      </c>
      <c r="AQ7" s="1">
        <v>0.81133</v>
      </c>
      <c r="AR7" s="1">
        <v>4.0913000000000001E-4</v>
      </c>
      <c r="AS7" s="1">
        <v>1.3949</v>
      </c>
      <c r="AT7" s="1">
        <v>7.2493999999999998E-4</v>
      </c>
    </row>
    <row r="8" spans="1:46" x14ac:dyDescent="0.2">
      <c r="A8" t="s">
        <v>157</v>
      </c>
      <c r="B8" t="s">
        <v>3</v>
      </c>
      <c r="C8" t="s">
        <v>324</v>
      </c>
      <c r="D8">
        <v>6.1050000000000004</v>
      </c>
      <c r="E8">
        <v>89.298199999999994</v>
      </c>
      <c r="F8">
        <v>600</v>
      </c>
      <c r="G8">
        <v>1.2022999999999999</v>
      </c>
      <c r="H8">
        <v>36.063400000000001</v>
      </c>
      <c r="I8">
        <v>-21.730699999999999</v>
      </c>
      <c r="J8">
        <v>1200</v>
      </c>
      <c r="K8">
        <v>28.885000000000002</v>
      </c>
      <c r="L8">
        <v>4.7313999999999998</v>
      </c>
      <c r="M8" t="s">
        <v>335</v>
      </c>
      <c r="N8" t="s">
        <v>331</v>
      </c>
      <c r="O8" t="s">
        <v>336</v>
      </c>
      <c r="P8">
        <v>79551</v>
      </c>
      <c r="Q8" t="s">
        <v>325</v>
      </c>
      <c r="R8">
        <v>60.09</v>
      </c>
      <c r="S8">
        <v>13.88</v>
      </c>
      <c r="T8">
        <v>58.2</v>
      </c>
      <c r="U8">
        <v>-9.4922000000000004</v>
      </c>
      <c r="V8">
        <v>-9.5382999999999996</v>
      </c>
      <c r="W8">
        <v>4.0834000000000001E-3</v>
      </c>
      <c r="X8">
        <v>-5.0544000000000002</v>
      </c>
      <c r="Y8">
        <v>-4.5072000000000001</v>
      </c>
      <c r="Z8">
        <v>6.8402999999999997E-3</v>
      </c>
      <c r="AA8">
        <v>1.8829</v>
      </c>
      <c r="AB8">
        <v>6.7087999999999995E-2</v>
      </c>
      <c r="AC8">
        <v>0.59028999999999998</v>
      </c>
      <c r="AD8">
        <v>6.9779000000000004E-3</v>
      </c>
      <c r="AE8" t="s">
        <v>163</v>
      </c>
      <c r="AF8" t="s">
        <v>162</v>
      </c>
      <c r="AG8">
        <v>3.7313999999999998</v>
      </c>
      <c r="AH8">
        <v>0.29952000000000001</v>
      </c>
      <c r="AI8">
        <v>0.93694</v>
      </c>
      <c r="AJ8">
        <v>3.1494000000000001E-2</v>
      </c>
      <c r="AK8">
        <v>132.4375</v>
      </c>
      <c r="AL8">
        <v>19.9907</v>
      </c>
      <c r="AM8">
        <v>128.364</v>
      </c>
      <c r="AN8">
        <v>2.0991</v>
      </c>
      <c r="AO8">
        <v>90</v>
      </c>
      <c r="AP8" t="s">
        <v>164</v>
      </c>
      <c r="AQ8">
        <v>1.0679000000000001</v>
      </c>
      <c r="AR8">
        <v>4.2257999999999998E-4</v>
      </c>
      <c r="AS8">
        <v>0.99465000000000003</v>
      </c>
      <c r="AT8">
        <v>6.7416000000000004E-4</v>
      </c>
    </row>
    <row r="9" spans="1:46" x14ac:dyDescent="0.2">
      <c r="A9" t="s">
        <v>157</v>
      </c>
      <c r="B9" t="s">
        <v>4</v>
      </c>
      <c r="C9" t="s">
        <v>387</v>
      </c>
      <c r="D9" t="s">
        <v>162</v>
      </c>
      <c r="E9" t="s">
        <v>162</v>
      </c>
      <c r="F9" t="s">
        <v>162</v>
      </c>
      <c r="G9" t="s">
        <v>162</v>
      </c>
      <c r="H9" t="s">
        <v>163</v>
      </c>
      <c r="I9" t="s">
        <v>162</v>
      </c>
      <c r="J9" t="s">
        <v>162</v>
      </c>
      <c r="K9" t="s">
        <v>162</v>
      </c>
      <c r="L9" t="s">
        <v>162</v>
      </c>
      <c r="M9" t="s">
        <v>387</v>
      </c>
      <c r="N9" t="s">
        <v>387</v>
      </c>
      <c r="O9" t="s">
        <v>389</v>
      </c>
      <c r="P9">
        <v>79795</v>
      </c>
      <c r="Q9" t="s">
        <v>325</v>
      </c>
      <c r="R9">
        <v>70.06</v>
      </c>
      <c r="S9">
        <v>15.94</v>
      </c>
      <c r="T9">
        <v>39.299999999999997</v>
      </c>
      <c r="U9">
        <v>-9.2079000000000004</v>
      </c>
      <c r="V9">
        <v>-9.2502999999999993</v>
      </c>
      <c r="W9">
        <v>4.2453999999999999E-3</v>
      </c>
      <c r="X9">
        <v>-5.4531999999999998</v>
      </c>
      <c r="Y9">
        <v>-4.8037999999999998</v>
      </c>
      <c r="Z9">
        <v>6.3622000000000001E-3</v>
      </c>
      <c r="AA9">
        <v>1.7628999999999999</v>
      </c>
      <c r="AB9">
        <v>6.8263000000000004E-2</v>
      </c>
      <c r="AC9">
        <v>0.59943999999999997</v>
      </c>
      <c r="AD9">
        <v>7.0378999999999997E-3</v>
      </c>
      <c r="AE9" t="s">
        <v>163</v>
      </c>
      <c r="AF9" t="s">
        <v>162</v>
      </c>
      <c r="AG9">
        <v>2.3532999999999999</v>
      </c>
      <c r="AH9">
        <v>0.27988000000000002</v>
      </c>
      <c r="AI9">
        <v>0.36225000000000002</v>
      </c>
      <c r="AJ9">
        <v>2.9498E-2</v>
      </c>
      <c r="AK9">
        <v>41.930999999999997</v>
      </c>
      <c r="AL9">
        <v>15.174200000000001</v>
      </c>
      <c r="AM9">
        <v>38.715200000000003</v>
      </c>
      <c r="AN9">
        <v>1.5945</v>
      </c>
      <c r="AO9">
        <v>90</v>
      </c>
      <c r="AP9" t="s">
        <v>164</v>
      </c>
      <c r="AQ9" s="1">
        <v>1.0781000000000001</v>
      </c>
      <c r="AR9" s="1">
        <v>4.6852999999999999E-4</v>
      </c>
      <c r="AS9" s="1">
        <v>1.1642999999999999</v>
      </c>
      <c r="AT9" s="1">
        <v>6.6593000000000002E-4</v>
      </c>
    </row>
    <row r="10" spans="1:46" x14ac:dyDescent="0.2">
      <c r="A10" t="s">
        <v>157</v>
      </c>
      <c r="B10" t="s">
        <v>5</v>
      </c>
      <c r="C10" t="s">
        <v>313</v>
      </c>
      <c r="D10">
        <v>8.0299999999999994</v>
      </c>
      <c r="E10">
        <v>90.315899999999999</v>
      </c>
      <c r="F10">
        <v>600</v>
      </c>
      <c r="G10">
        <v>1.1281000000000001</v>
      </c>
      <c r="H10">
        <v>22.053000000000001</v>
      </c>
      <c r="I10">
        <v>-21.878299999999999</v>
      </c>
      <c r="J10">
        <v>1200</v>
      </c>
      <c r="K10">
        <v>45.027999999999999</v>
      </c>
      <c r="L10">
        <v>5.6074999999999999</v>
      </c>
      <c r="N10" t="s">
        <v>319</v>
      </c>
      <c r="O10" t="s">
        <v>322</v>
      </c>
      <c r="P10">
        <v>74412</v>
      </c>
      <c r="Q10" t="s">
        <v>323</v>
      </c>
      <c r="R10" t="s">
        <v>162</v>
      </c>
      <c r="S10" t="s">
        <v>162</v>
      </c>
      <c r="T10">
        <v>20.5</v>
      </c>
      <c r="U10">
        <v>-9.5800999999999998</v>
      </c>
      <c r="V10">
        <v>-9.6273999999999997</v>
      </c>
      <c r="W10">
        <v>1.0791E-2</v>
      </c>
      <c r="X10">
        <v>-5.3334999999999999</v>
      </c>
      <c r="Y10">
        <v>-4.8505000000000003</v>
      </c>
      <c r="Z10">
        <v>1.4326999999999999E-2</v>
      </c>
      <c r="AA10">
        <v>1.4893000000000001</v>
      </c>
      <c r="AB10">
        <v>8.3643999999999996E-2</v>
      </c>
      <c r="AC10">
        <v>0.56730999999999998</v>
      </c>
      <c r="AD10">
        <v>1.0312999999999999E-2</v>
      </c>
      <c r="AE10" t="s">
        <v>163</v>
      </c>
      <c r="AF10" t="s">
        <v>162</v>
      </c>
      <c r="AG10">
        <v>2.2400000000000002</v>
      </c>
      <c r="AH10">
        <v>0.30826999999999999</v>
      </c>
      <c r="AI10">
        <v>1.035E-2</v>
      </c>
      <c r="AJ10">
        <v>4.2222000000000003E-2</v>
      </c>
      <c r="AK10">
        <v>41.174599999999998</v>
      </c>
      <c r="AL10">
        <v>27.143699999999999</v>
      </c>
      <c r="AM10">
        <v>38.102899999999998</v>
      </c>
      <c r="AN10">
        <v>3.8235999999999999</v>
      </c>
      <c r="AO10">
        <v>50</v>
      </c>
      <c r="AP10" t="s">
        <v>164</v>
      </c>
      <c r="AQ10" s="1">
        <v>1.0111000000000001</v>
      </c>
      <c r="AR10" s="1">
        <v>4.2419000000000002E-4</v>
      </c>
      <c r="AS10" s="1">
        <v>1.0961000000000001</v>
      </c>
      <c r="AT10" s="1">
        <v>6.3141E-4</v>
      </c>
    </row>
    <row r="11" spans="1:46" x14ac:dyDescent="0.2">
      <c r="A11" t="s">
        <v>157</v>
      </c>
      <c r="B11" t="s">
        <v>6</v>
      </c>
      <c r="C11" t="s">
        <v>324</v>
      </c>
      <c r="D11">
        <v>6.0940000000000003</v>
      </c>
      <c r="E11">
        <v>89.452500000000001</v>
      </c>
      <c r="F11">
        <v>600</v>
      </c>
      <c r="G11">
        <v>-6.4393000000000002</v>
      </c>
      <c r="H11">
        <v>175.83430000000001</v>
      </c>
      <c r="I11">
        <v>-22.6724</v>
      </c>
      <c r="J11">
        <v>1200</v>
      </c>
      <c r="K11">
        <v>36.228000000000002</v>
      </c>
      <c r="L11">
        <v>5.9448999999999996</v>
      </c>
      <c r="N11" t="s">
        <v>319</v>
      </c>
      <c r="O11" t="s">
        <v>326</v>
      </c>
      <c r="P11">
        <v>78127</v>
      </c>
      <c r="Q11" t="s">
        <v>325</v>
      </c>
      <c r="R11">
        <v>74.290000000000006</v>
      </c>
      <c r="S11">
        <v>16.36</v>
      </c>
      <c r="T11">
        <v>-58.8</v>
      </c>
      <c r="U11">
        <v>-9.4895999999999994</v>
      </c>
      <c r="V11">
        <v>-9.5357000000000003</v>
      </c>
      <c r="W11">
        <v>4.1076000000000003E-3</v>
      </c>
      <c r="X11">
        <v>-5.7857000000000003</v>
      </c>
      <c r="Y11">
        <v>-5.2157999999999998</v>
      </c>
      <c r="Z11">
        <v>8.2456000000000005E-3</v>
      </c>
      <c r="AA11">
        <v>1.077</v>
      </c>
      <c r="AB11">
        <v>6.9297999999999998E-2</v>
      </c>
      <c r="AC11">
        <v>0.52671000000000001</v>
      </c>
      <c r="AD11">
        <v>7.3138999999999999E-3</v>
      </c>
      <c r="AE11" t="s">
        <v>163</v>
      </c>
      <c r="AF11" t="s">
        <v>162</v>
      </c>
      <c r="AG11">
        <v>1.1853</v>
      </c>
      <c r="AH11">
        <v>0.28237000000000001</v>
      </c>
      <c r="AI11">
        <v>-0.13427</v>
      </c>
      <c r="AJ11">
        <v>2.9838E-2</v>
      </c>
      <c r="AK11">
        <v>56.625100000000003</v>
      </c>
      <c r="AL11">
        <v>19.8887</v>
      </c>
      <c r="AM11">
        <v>54.369199999999999</v>
      </c>
      <c r="AN11">
        <v>2.1036999999999999</v>
      </c>
      <c r="AO11">
        <v>89</v>
      </c>
      <c r="AP11" t="s">
        <v>164</v>
      </c>
      <c r="AQ11" s="1">
        <v>0.78986000000000001</v>
      </c>
      <c r="AR11" s="1">
        <v>4.2183999999999999E-4</v>
      </c>
      <c r="AS11" s="1">
        <v>0.65968000000000004</v>
      </c>
      <c r="AT11" s="1">
        <v>8.7903999999999999E-4</v>
      </c>
    </row>
    <row r="12" spans="1:46" x14ac:dyDescent="0.2">
      <c r="A12" t="s">
        <v>157</v>
      </c>
      <c r="B12" t="s">
        <v>7</v>
      </c>
      <c r="C12" t="s">
        <v>324</v>
      </c>
      <c r="D12">
        <v>8.6189999999999998</v>
      </c>
      <c r="E12">
        <v>90.888199999999998</v>
      </c>
      <c r="F12">
        <v>600</v>
      </c>
      <c r="G12">
        <v>1.0749</v>
      </c>
      <c r="H12">
        <v>25.866399999999999</v>
      </c>
      <c r="I12">
        <v>-21.637499999999999</v>
      </c>
      <c r="J12">
        <v>1200</v>
      </c>
      <c r="K12">
        <v>39.353999999999999</v>
      </c>
      <c r="L12">
        <v>4.5659999999999998</v>
      </c>
      <c r="N12" t="s">
        <v>331</v>
      </c>
      <c r="O12" t="s">
        <v>332</v>
      </c>
      <c r="P12">
        <v>79522</v>
      </c>
      <c r="Q12" t="s">
        <v>325</v>
      </c>
      <c r="R12">
        <v>80.819999999999993</v>
      </c>
      <c r="S12">
        <v>18.5</v>
      </c>
      <c r="T12">
        <v>7.1</v>
      </c>
      <c r="U12">
        <v>-9.5111000000000008</v>
      </c>
      <c r="V12">
        <v>-9.5574999999999992</v>
      </c>
      <c r="W12">
        <v>4.5265000000000001E-3</v>
      </c>
      <c r="X12">
        <v>-5.4321000000000002</v>
      </c>
      <c r="Y12">
        <v>-4.8792</v>
      </c>
      <c r="Z12">
        <v>7.6347999999999997E-3</v>
      </c>
      <c r="AA12">
        <v>1.4097999999999999</v>
      </c>
      <c r="AB12">
        <v>7.2025000000000006E-2</v>
      </c>
      <c r="AC12">
        <v>0.51892000000000005</v>
      </c>
      <c r="AD12">
        <v>7.5420000000000001E-3</v>
      </c>
      <c r="AE12" t="s">
        <v>163</v>
      </c>
      <c r="AF12" t="s">
        <v>162</v>
      </c>
      <c r="AG12">
        <v>2.1162000000000001</v>
      </c>
      <c r="AH12">
        <v>0.29414000000000001</v>
      </c>
      <c r="AI12">
        <v>8.4780999999999995E-2</v>
      </c>
      <c r="AJ12">
        <v>3.092E-2</v>
      </c>
      <c r="AK12">
        <v>53.156799999999997</v>
      </c>
      <c r="AL12">
        <v>17.0611</v>
      </c>
      <c r="AM12">
        <v>50.184899999999999</v>
      </c>
      <c r="AN12">
        <v>1.7931999999999999</v>
      </c>
      <c r="AO12">
        <v>90</v>
      </c>
      <c r="AP12" t="s">
        <v>164</v>
      </c>
      <c r="AQ12" s="1">
        <v>0.78103</v>
      </c>
      <c r="AR12" s="1">
        <v>4.5762999999999999E-4</v>
      </c>
      <c r="AS12" s="1">
        <v>1.0150999999999999</v>
      </c>
      <c r="AT12" s="1">
        <v>8.0931999999999998E-4</v>
      </c>
    </row>
    <row r="13" spans="1:46" x14ac:dyDescent="0.2">
      <c r="A13" t="s">
        <v>157</v>
      </c>
      <c r="B13" t="s">
        <v>9</v>
      </c>
      <c r="C13" t="s">
        <v>313</v>
      </c>
      <c r="D13">
        <v>9.1419999999999995</v>
      </c>
      <c r="E13">
        <v>90.778199999999998</v>
      </c>
      <c r="F13">
        <v>600</v>
      </c>
      <c r="G13">
        <v>7.8364000000000003E-2</v>
      </c>
      <c r="H13">
        <v>297.59739999999999</v>
      </c>
      <c r="I13">
        <v>-21.623899999999999</v>
      </c>
      <c r="J13">
        <v>1200</v>
      </c>
      <c r="K13">
        <v>61.74</v>
      </c>
      <c r="L13">
        <v>6.7534000000000001</v>
      </c>
      <c r="N13" t="s">
        <v>305</v>
      </c>
      <c r="O13" t="s">
        <v>314</v>
      </c>
      <c r="P13">
        <v>72741</v>
      </c>
      <c r="Q13" t="s">
        <v>307</v>
      </c>
      <c r="R13">
        <v>124.04</v>
      </c>
      <c r="S13">
        <v>28.16</v>
      </c>
      <c r="T13">
        <v>1.3</v>
      </c>
      <c r="U13">
        <v>-9.8618000000000006</v>
      </c>
      <c r="V13">
        <v>-9.9128000000000007</v>
      </c>
      <c r="W13">
        <v>4.6468000000000004E-3</v>
      </c>
      <c r="X13">
        <v>-5.532</v>
      </c>
      <c r="Y13">
        <v>-5.0582000000000003</v>
      </c>
      <c r="Z13">
        <v>6.9419E-3</v>
      </c>
      <c r="AA13">
        <v>1.0327</v>
      </c>
      <c r="AB13">
        <v>5.6425999999999997E-2</v>
      </c>
      <c r="AC13">
        <v>0.59086000000000005</v>
      </c>
      <c r="AD13">
        <v>7.3563999999999999E-3</v>
      </c>
      <c r="AE13" t="s">
        <v>163</v>
      </c>
      <c r="AF13" t="s">
        <v>162</v>
      </c>
      <c r="AG13">
        <v>1.8035000000000001</v>
      </c>
      <c r="AH13">
        <v>0.24912999999999999</v>
      </c>
      <c r="AI13">
        <v>-2.5055999999999998E-2</v>
      </c>
      <c r="AJ13">
        <v>3.202E-2</v>
      </c>
      <c r="AK13">
        <v>12.481199999999999</v>
      </c>
      <c r="AL13">
        <v>23.0489</v>
      </c>
      <c r="AM13">
        <v>10.186</v>
      </c>
      <c r="AN13">
        <v>2.9683000000000002</v>
      </c>
      <c r="AO13">
        <v>60</v>
      </c>
      <c r="AP13" t="s">
        <v>308</v>
      </c>
      <c r="AQ13" s="1">
        <v>0.44518999999999997</v>
      </c>
      <c r="AR13" s="1">
        <v>5.7204000000000001E-4</v>
      </c>
      <c r="AS13" s="1">
        <v>0.91386999999999996</v>
      </c>
      <c r="AT13" s="1">
        <v>9.0114999999999998E-4</v>
      </c>
    </row>
    <row r="14" spans="1:46" x14ac:dyDescent="0.2">
      <c r="A14" t="s">
        <v>157</v>
      </c>
      <c r="B14" t="s">
        <v>10</v>
      </c>
      <c r="C14" t="s">
        <v>313</v>
      </c>
      <c r="D14">
        <v>7.89</v>
      </c>
      <c r="E14">
        <v>89.761799999999994</v>
      </c>
      <c r="F14">
        <v>600</v>
      </c>
      <c r="G14">
        <v>3.137</v>
      </c>
      <c r="H14">
        <v>244.35509999999999</v>
      </c>
      <c r="I14">
        <v>-22.4284</v>
      </c>
      <c r="J14">
        <v>1200</v>
      </c>
      <c r="K14">
        <v>52.265000000000001</v>
      </c>
      <c r="L14">
        <v>6.6242000000000001</v>
      </c>
      <c r="N14" t="s">
        <v>305</v>
      </c>
      <c r="O14" t="s">
        <v>315</v>
      </c>
      <c r="P14">
        <v>72755</v>
      </c>
      <c r="Q14" t="s">
        <v>307</v>
      </c>
      <c r="R14">
        <v>104.11</v>
      </c>
      <c r="S14">
        <v>23.54</v>
      </c>
      <c r="T14">
        <v>-34.700000000000003</v>
      </c>
      <c r="U14">
        <v>-9.8927999999999994</v>
      </c>
      <c r="V14">
        <v>-9.9442000000000004</v>
      </c>
      <c r="W14">
        <v>3.5826999999999999E-3</v>
      </c>
      <c r="X14">
        <v>-5.5223000000000004</v>
      </c>
      <c r="Y14">
        <v>-5.0473999999999997</v>
      </c>
      <c r="Z14">
        <v>7.1311999999999999E-3</v>
      </c>
      <c r="AA14">
        <v>0.99851000000000001</v>
      </c>
      <c r="AB14">
        <v>5.4482000000000003E-2</v>
      </c>
      <c r="AC14">
        <v>0.57659000000000005</v>
      </c>
      <c r="AD14">
        <v>7.0134000000000004E-3</v>
      </c>
      <c r="AE14" t="s">
        <v>163</v>
      </c>
      <c r="AF14" t="s">
        <v>162</v>
      </c>
      <c r="AG14">
        <v>1.8124</v>
      </c>
      <c r="AH14">
        <v>0.25727</v>
      </c>
      <c r="AI14">
        <v>-3.5451000000000003E-2</v>
      </c>
      <c r="AJ14">
        <v>3.3276E-2</v>
      </c>
      <c r="AK14">
        <v>10.1631</v>
      </c>
      <c r="AL14">
        <v>23.577200000000001</v>
      </c>
      <c r="AM14">
        <v>7.8853999999999997</v>
      </c>
      <c r="AN14">
        <v>3.0367000000000002</v>
      </c>
      <c r="AO14">
        <v>60</v>
      </c>
      <c r="AP14" t="s">
        <v>308</v>
      </c>
      <c r="AQ14" s="1">
        <v>0.41613</v>
      </c>
      <c r="AR14" s="1">
        <v>4.3626E-4</v>
      </c>
      <c r="AS14" s="1">
        <v>0.92354999999999998</v>
      </c>
      <c r="AT14" s="1">
        <v>9.255E-4</v>
      </c>
    </row>
    <row r="15" spans="1:46" x14ac:dyDescent="0.2">
      <c r="A15" t="s">
        <v>157</v>
      </c>
      <c r="B15" t="s">
        <v>13</v>
      </c>
      <c r="C15" t="s">
        <v>313</v>
      </c>
      <c r="D15">
        <v>8.01</v>
      </c>
      <c r="E15">
        <v>90.6434</v>
      </c>
      <c r="F15">
        <v>600</v>
      </c>
      <c r="G15">
        <v>-4.4244000000000003</v>
      </c>
      <c r="H15">
        <v>35.109000000000002</v>
      </c>
      <c r="I15">
        <v>-22.391999999999999</v>
      </c>
      <c r="J15">
        <v>1200</v>
      </c>
      <c r="K15">
        <v>53.685000000000002</v>
      </c>
      <c r="L15">
        <v>6.7022000000000004</v>
      </c>
      <c r="N15" t="s">
        <v>305</v>
      </c>
      <c r="O15" t="s">
        <v>317</v>
      </c>
      <c r="P15">
        <v>72821</v>
      </c>
      <c r="Q15" t="s">
        <v>307</v>
      </c>
      <c r="R15">
        <v>108.69</v>
      </c>
      <c r="S15">
        <v>24.74</v>
      </c>
      <c r="T15">
        <v>-5.4</v>
      </c>
      <c r="U15">
        <v>-9.9319000000000006</v>
      </c>
      <c r="V15">
        <v>-9.9839000000000002</v>
      </c>
      <c r="W15">
        <v>3.9293000000000002E-3</v>
      </c>
      <c r="X15">
        <v>-5.3299000000000003</v>
      </c>
      <c r="Y15">
        <v>-4.8544</v>
      </c>
      <c r="Z15">
        <v>5.7961000000000002E-3</v>
      </c>
      <c r="AA15">
        <v>1.1675</v>
      </c>
      <c r="AB15">
        <v>6.3119999999999996E-2</v>
      </c>
      <c r="AC15">
        <v>0.58784999999999998</v>
      </c>
      <c r="AD15">
        <v>8.2769000000000002E-3</v>
      </c>
      <c r="AE15" t="s">
        <v>163</v>
      </c>
      <c r="AF15" t="s">
        <v>162</v>
      </c>
      <c r="AG15">
        <v>2.2671000000000001</v>
      </c>
      <c r="AH15">
        <v>0.29714000000000002</v>
      </c>
      <c r="AI15">
        <v>3.1835000000000002E-2</v>
      </c>
      <c r="AJ15">
        <v>3.8117999999999999E-2</v>
      </c>
      <c r="AK15">
        <v>16.639500000000002</v>
      </c>
      <c r="AL15">
        <v>17.506699999999999</v>
      </c>
      <c r="AM15">
        <v>13.9955</v>
      </c>
      <c r="AN15">
        <v>2.2542</v>
      </c>
      <c r="AO15">
        <v>60</v>
      </c>
      <c r="AP15" t="s">
        <v>308</v>
      </c>
      <c r="AQ15" s="1">
        <v>0.38528000000000001</v>
      </c>
      <c r="AR15" s="1">
        <v>4.8365000000000002E-4</v>
      </c>
      <c r="AS15" s="1">
        <v>1.117</v>
      </c>
      <c r="AT15" s="1">
        <v>7.5241000000000001E-4</v>
      </c>
    </row>
    <row r="16" spans="1:46" x14ac:dyDescent="0.2">
      <c r="A16" t="s">
        <v>157</v>
      </c>
      <c r="B16" t="s">
        <v>11</v>
      </c>
      <c r="C16" t="s">
        <v>324</v>
      </c>
      <c r="D16">
        <v>6.3209999999999997</v>
      </c>
      <c r="E16">
        <v>90.180599999999998</v>
      </c>
      <c r="F16">
        <v>600</v>
      </c>
      <c r="G16">
        <v>2.0308000000000002</v>
      </c>
      <c r="H16">
        <v>6.6832000000000003</v>
      </c>
      <c r="I16">
        <v>-21.5367</v>
      </c>
      <c r="J16">
        <v>1200</v>
      </c>
      <c r="K16">
        <v>41.07</v>
      </c>
      <c r="L16">
        <v>6.4973999999999998</v>
      </c>
      <c r="N16" t="s">
        <v>356</v>
      </c>
      <c r="O16" t="s">
        <v>364</v>
      </c>
      <c r="P16">
        <v>83934</v>
      </c>
      <c r="Q16" t="s">
        <v>325</v>
      </c>
      <c r="R16">
        <v>82.14</v>
      </c>
      <c r="S16">
        <v>18.84</v>
      </c>
      <c r="T16">
        <v>75.599999999999994</v>
      </c>
      <c r="U16">
        <v>-9.7614999999999998</v>
      </c>
      <c r="V16">
        <v>-9.8111999999999995</v>
      </c>
      <c r="W16">
        <v>4.5030000000000001E-3</v>
      </c>
      <c r="X16">
        <v>-5.4238</v>
      </c>
      <c r="Y16">
        <v>-4.8727</v>
      </c>
      <c r="Z16">
        <v>6.1831999999999998E-3</v>
      </c>
      <c r="AA16">
        <v>1.2964</v>
      </c>
      <c r="AB16">
        <v>6.2794000000000003E-2</v>
      </c>
      <c r="AC16">
        <v>0.64793000000000001</v>
      </c>
      <c r="AD16">
        <v>6.6290999999999997E-3</v>
      </c>
      <c r="AE16" t="s">
        <v>163</v>
      </c>
      <c r="AF16" t="s">
        <v>162</v>
      </c>
      <c r="AG16">
        <v>2.1059999999999999</v>
      </c>
      <c r="AH16">
        <v>0.26223000000000002</v>
      </c>
      <c r="AI16">
        <v>5.9098999999999999E-2</v>
      </c>
      <c r="AJ16">
        <v>2.7321999999999999E-2</v>
      </c>
      <c r="AK16">
        <v>22.245999999999999</v>
      </c>
      <c r="AL16">
        <v>15.2681</v>
      </c>
      <c r="AM16">
        <v>19.603300000000001</v>
      </c>
      <c r="AN16">
        <v>1.6049</v>
      </c>
      <c r="AO16">
        <v>90</v>
      </c>
      <c r="AP16" t="s">
        <v>164</v>
      </c>
      <c r="AQ16" s="1">
        <v>0.73643000000000003</v>
      </c>
      <c r="AR16" s="1">
        <v>4.1868E-4</v>
      </c>
      <c r="AS16" s="1">
        <v>1.1640999999999999</v>
      </c>
      <c r="AT16" s="1">
        <v>7.1237000000000004E-4</v>
      </c>
    </row>
    <row r="17" spans="1:46" x14ac:dyDescent="0.2">
      <c r="A17" t="s">
        <v>157</v>
      </c>
      <c r="B17" t="s">
        <v>12</v>
      </c>
      <c r="C17" t="s">
        <v>324</v>
      </c>
      <c r="D17">
        <v>6.17</v>
      </c>
      <c r="E17">
        <v>88.823700000000002</v>
      </c>
      <c r="F17">
        <v>600</v>
      </c>
      <c r="G17">
        <v>4.5164</v>
      </c>
      <c r="H17">
        <v>384.92910000000001</v>
      </c>
      <c r="I17">
        <v>-21.2469</v>
      </c>
      <c r="J17">
        <v>1200</v>
      </c>
      <c r="K17">
        <v>31.285</v>
      </c>
      <c r="L17">
        <v>5.0705</v>
      </c>
      <c r="M17" t="s">
        <v>365</v>
      </c>
      <c r="N17" t="s">
        <v>356</v>
      </c>
      <c r="O17" t="s">
        <v>366</v>
      </c>
      <c r="P17">
        <v>83948</v>
      </c>
      <c r="Q17" t="s">
        <v>325</v>
      </c>
      <c r="R17">
        <v>66.44</v>
      </c>
      <c r="S17">
        <v>14.91</v>
      </c>
      <c r="T17">
        <v>65.5</v>
      </c>
      <c r="U17">
        <v>-9.6879000000000008</v>
      </c>
      <c r="V17">
        <v>-9.7365999999999993</v>
      </c>
      <c r="W17">
        <v>4.3121000000000001E-3</v>
      </c>
      <c r="X17">
        <v>-5.6029999999999998</v>
      </c>
      <c r="Y17">
        <v>-5.0518000000000001</v>
      </c>
      <c r="Z17">
        <v>8.0514999999999996E-3</v>
      </c>
      <c r="AA17">
        <v>1.1538999999999999</v>
      </c>
      <c r="AB17">
        <v>7.4624999999999997E-2</v>
      </c>
      <c r="AC17">
        <v>0.61497000000000002</v>
      </c>
      <c r="AD17">
        <v>7.5617000000000002E-3</v>
      </c>
      <c r="AE17" t="s">
        <v>163</v>
      </c>
      <c r="AF17" t="s">
        <v>162</v>
      </c>
      <c r="AG17">
        <v>1.8435999999999999</v>
      </c>
      <c r="AH17">
        <v>0.31042999999999998</v>
      </c>
      <c r="AI17">
        <v>0.15673000000000001</v>
      </c>
      <c r="AJ17">
        <v>3.2332E-2</v>
      </c>
      <c r="AK17">
        <v>42.933300000000003</v>
      </c>
      <c r="AL17">
        <v>13.2844</v>
      </c>
      <c r="AM17">
        <v>40.533799999999999</v>
      </c>
      <c r="AN17">
        <v>1.3969</v>
      </c>
      <c r="AO17">
        <v>90</v>
      </c>
      <c r="AP17" t="s">
        <v>164</v>
      </c>
      <c r="AQ17" s="1">
        <v>0.54384999999999994</v>
      </c>
      <c r="AR17" s="1">
        <v>4.5242999999999998E-4</v>
      </c>
      <c r="AS17" s="1">
        <v>1.0228999999999999</v>
      </c>
      <c r="AT17" s="1">
        <v>6.5538E-4</v>
      </c>
    </row>
    <row r="18" spans="1:46" x14ac:dyDescent="0.2">
      <c r="A18" t="s">
        <v>157</v>
      </c>
      <c r="B18" t="s">
        <v>8</v>
      </c>
      <c r="C18" t="s">
        <v>324</v>
      </c>
      <c r="D18">
        <v>6.8879999999999999</v>
      </c>
      <c r="E18">
        <v>90.303700000000006</v>
      </c>
      <c r="F18">
        <v>600</v>
      </c>
      <c r="G18">
        <v>1.266</v>
      </c>
      <c r="H18">
        <v>11.2081</v>
      </c>
      <c r="I18">
        <v>-21.880600000000001</v>
      </c>
      <c r="J18">
        <v>1200</v>
      </c>
      <c r="K18">
        <v>33.520000000000003</v>
      </c>
      <c r="L18">
        <v>4.8663999999999996</v>
      </c>
      <c r="N18" t="s">
        <v>345</v>
      </c>
      <c r="O18" t="s">
        <v>353</v>
      </c>
      <c r="P18">
        <v>81750</v>
      </c>
      <c r="Q18" t="s">
        <v>325</v>
      </c>
      <c r="R18">
        <v>69.180000000000007</v>
      </c>
      <c r="S18">
        <v>15.68</v>
      </c>
      <c r="T18">
        <v>113</v>
      </c>
      <c r="U18">
        <v>-9.5632000000000001</v>
      </c>
      <c r="V18">
        <v>-9.6103000000000005</v>
      </c>
      <c r="W18">
        <v>4.1777000000000003E-3</v>
      </c>
      <c r="X18">
        <v>-5.2838000000000003</v>
      </c>
      <c r="Y18">
        <v>-4.6703000000000001</v>
      </c>
      <c r="Z18">
        <v>6.7216000000000003E-3</v>
      </c>
      <c r="AA18">
        <v>1.6240000000000001</v>
      </c>
      <c r="AB18">
        <v>6.1841E-2</v>
      </c>
      <c r="AC18">
        <v>0.63746999999999998</v>
      </c>
      <c r="AD18">
        <v>6.4118999999999999E-3</v>
      </c>
      <c r="AE18" t="s">
        <v>163</v>
      </c>
      <c r="AF18" t="s">
        <v>162</v>
      </c>
      <c r="AG18">
        <v>2.6432000000000002</v>
      </c>
      <c r="AH18">
        <v>0.31047999999999998</v>
      </c>
      <c r="AI18">
        <v>0.31285000000000002</v>
      </c>
      <c r="AJ18">
        <v>3.2334000000000002E-2</v>
      </c>
      <c r="AK18">
        <v>53.940300000000001</v>
      </c>
      <c r="AL18">
        <v>19.212700000000002</v>
      </c>
      <c r="AM18">
        <v>50.7087</v>
      </c>
      <c r="AN18">
        <v>2.0188000000000001</v>
      </c>
      <c r="AO18">
        <v>90</v>
      </c>
      <c r="AP18" t="s">
        <v>164</v>
      </c>
      <c r="AQ18" s="1">
        <v>0.60782999999999998</v>
      </c>
      <c r="AR18" s="1">
        <v>4.3428999999999999E-4</v>
      </c>
      <c r="AS18" s="1">
        <v>0.84294999999999998</v>
      </c>
      <c r="AT18" s="1">
        <v>8.5338000000000005E-4</v>
      </c>
    </row>
    <row r="19" spans="1:46" x14ac:dyDescent="0.2">
      <c r="A19" t="s">
        <v>157</v>
      </c>
      <c r="B19" t="s">
        <v>14</v>
      </c>
      <c r="C19" t="s">
        <v>324</v>
      </c>
      <c r="D19">
        <v>6.3</v>
      </c>
      <c r="E19">
        <v>89.835099999999997</v>
      </c>
      <c r="F19">
        <v>600</v>
      </c>
      <c r="G19">
        <v>1.4572000000000001</v>
      </c>
      <c r="H19">
        <v>36.382100000000001</v>
      </c>
      <c r="I19">
        <v>-21.375599999999999</v>
      </c>
      <c r="J19">
        <v>1200</v>
      </c>
      <c r="K19">
        <v>42.378</v>
      </c>
      <c r="L19">
        <v>6.7267000000000001</v>
      </c>
      <c r="N19" t="s">
        <v>356</v>
      </c>
      <c r="O19" t="s">
        <v>378</v>
      </c>
      <c r="P19">
        <v>84455</v>
      </c>
      <c r="Q19" t="s">
        <v>325</v>
      </c>
      <c r="R19">
        <v>86.46</v>
      </c>
      <c r="S19">
        <v>19.95</v>
      </c>
      <c r="T19">
        <v>-57.6</v>
      </c>
      <c r="U19">
        <v>-9.7911000000000001</v>
      </c>
      <c r="V19">
        <v>-9.8412000000000006</v>
      </c>
      <c r="W19">
        <v>4.8108999999999999E-3</v>
      </c>
      <c r="X19">
        <v>-5.5262000000000002</v>
      </c>
      <c r="Y19">
        <v>-4.9903000000000004</v>
      </c>
      <c r="Z19">
        <v>6.9696000000000003E-3</v>
      </c>
      <c r="AA19">
        <v>1.0942000000000001</v>
      </c>
      <c r="AB19">
        <v>7.4485999999999997E-2</v>
      </c>
      <c r="AC19">
        <v>0.57640999999999998</v>
      </c>
      <c r="AD19">
        <v>7.8276000000000005E-3</v>
      </c>
      <c r="AE19" t="s">
        <v>163</v>
      </c>
      <c r="AF19" t="s">
        <v>162</v>
      </c>
      <c r="AG19">
        <v>2.0764</v>
      </c>
      <c r="AH19">
        <v>0.30304999999999999</v>
      </c>
      <c r="AI19">
        <v>0.23524999999999999</v>
      </c>
      <c r="AJ19">
        <v>3.2002999999999997E-2</v>
      </c>
      <c r="AK19">
        <v>96.167100000000005</v>
      </c>
      <c r="AL19">
        <v>18.655899999999999</v>
      </c>
      <c r="AM19">
        <v>93.590900000000005</v>
      </c>
      <c r="AN19">
        <v>1.9615</v>
      </c>
      <c r="AO19">
        <v>90</v>
      </c>
      <c r="AP19" t="s">
        <v>379</v>
      </c>
      <c r="AQ19" s="1">
        <v>0.51244000000000001</v>
      </c>
      <c r="AR19" s="1">
        <v>4.8443999999999999E-4</v>
      </c>
      <c r="AS19" s="1">
        <v>0.91991999999999996</v>
      </c>
      <c r="AT19" s="1">
        <v>7.3877999999999997E-4</v>
      </c>
    </row>
    <row r="20" spans="1:46" x14ac:dyDescent="0.2">
      <c r="A20" t="s">
        <v>157</v>
      </c>
      <c r="B20" t="s">
        <v>15</v>
      </c>
      <c r="C20" t="s">
        <v>324</v>
      </c>
      <c r="D20">
        <v>5.9550000000000001</v>
      </c>
      <c r="E20">
        <v>90.693399999999997</v>
      </c>
      <c r="F20">
        <v>600</v>
      </c>
      <c r="G20">
        <v>1.5847</v>
      </c>
      <c r="H20">
        <v>6.8743999999999996</v>
      </c>
      <c r="I20">
        <v>-21.3354</v>
      </c>
      <c r="J20">
        <v>1200</v>
      </c>
      <c r="K20">
        <v>40.615000000000002</v>
      </c>
      <c r="L20">
        <v>6.8202999999999996</v>
      </c>
      <c r="N20" t="s">
        <v>356</v>
      </c>
      <c r="O20" t="s">
        <v>384</v>
      </c>
      <c r="P20">
        <v>84483</v>
      </c>
      <c r="Q20" t="s">
        <v>325</v>
      </c>
      <c r="R20">
        <v>83.99</v>
      </c>
      <c r="S20">
        <v>19.27</v>
      </c>
      <c r="T20">
        <v>-23.9</v>
      </c>
      <c r="U20">
        <v>-9.7934000000000001</v>
      </c>
      <c r="V20">
        <v>-9.8435000000000006</v>
      </c>
      <c r="W20">
        <v>4.6170999999999999E-3</v>
      </c>
      <c r="X20">
        <v>-5.4282000000000004</v>
      </c>
      <c r="Y20">
        <v>-4.8944000000000001</v>
      </c>
      <c r="Z20">
        <v>7.6909999999999999E-3</v>
      </c>
      <c r="AA20">
        <v>1.1675</v>
      </c>
      <c r="AB20">
        <v>6.5545000000000006E-2</v>
      </c>
      <c r="AC20">
        <v>0.55089999999999995</v>
      </c>
      <c r="AD20">
        <v>6.8824000000000003E-3</v>
      </c>
      <c r="AE20" t="s">
        <v>163</v>
      </c>
      <c r="AF20" t="s">
        <v>162</v>
      </c>
      <c r="AG20">
        <v>2.1827999999999999</v>
      </c>
      <c r="AH20">
        <v>0.31624000000000002</v>
      </c>
      <c r="AI20">
        <v>0.14455999999999999</v>
      </c>
      <c r="AJ20">
        <v>3.3482999999999999E-2</v>
      </c>
      <c r="AK20">
        <v>34.311500000000002</v>
      </c>
      <c r="AL20">
        <v>16.878</v>
      </c>
      <c r="AM20">
        <v>31.680099999999999</v>
      </c>
      <c r="AN20">
        <v>1.7744</v>
      </c>
      <c r="AO20">
        <v>90</v>
      </c>
      <c r="AP20" t="s">
        <v>164</v>
      </c>
      <c r="AQ20" s="1">
        <v>0.51339999999999997</v>
      </c>
      <c r="AR20" s="1">
        <v>4.5930999999999999E-4</v>
      </c>
      <c r="AS20" s="1">
        <v>1.0185</v>
      </c>
      <c r="AT20" s="1">
        <v>8.1497000000000004E-4</v>
      </c>
    </row>
    <row r="21" spans="1:46" x14ac:dyDescent="0.2">
      <c r="A21" t="s">
        <v>157</v>
      </c>
      <c r="B21" t="s">
        <v>22</v>
      </c>
      <c r="C21" t="s">
        <v>324</v>
      </c>
      <c r="D21">
        <v>6.7229999999999999</v>
      </c>
      <c r="E21">
        <v>90.781499999999994</v>
      </c>
      <c r="F21">
        <v>600</v>
      </c>
      <c r="G21">
        <v>-6.6154999999999999</v>
      </c>
      <c r="H21">
        <v>14.8233</v>
      </c>
      <c r="I21">
        <v>-22.643799999999999</v>
      </c>
      <c r="J21">
        <v>1200</v>
      </c>
      <c r="K21">
        <v>42.887999999999998</v>
      </c>
      <c r="L21">
        <v>6.3792999999999997</v>
      </c>
      <c r="N21" t="s">
        <v>319</v>
      </c>
      <c r="O21" t="s">
        <v>329</v>
      </c>
      <c r="P21">
        <v>78148</v>
      </c>
      <c r="Q21" t="s">
        <v>325</v>
      </c>
      <c r="R21">
        <v>88.58</v>
      </c>
      <c r="S21">
        <v>19.440000000000001</v>
      </c>
      <c r="T21">
        <v>57.1</v>
      </c>
      <c r="U21">
        <v>-8.5557999999999996</v>
      </c>
      <c r="V21">
        <v>-8.5896000000000008</v>
      </c>
      <c r="W21">
        <v>4.5985000000000002E-3</v>
      </c>
      <c r="X21">
        <v>-5.2591999999999999</v>
      </c>
      <c r="Y21">
        <v>-4.6982999999999997</v>
      </c>
      <c r="Z21">
        <v>6.7095000000000002E-3</v>
      </c>
      <c r="AA21">
        <v>2.6303000000000001</v>
      </c>
      <c r="AB21">
        <v>6.4260999999999999E-2</v>
      </c>
      <c r="AC21">
        <v>0.62982000000000005</v>
      </c>
      <c r="AD21">
        <v>6.8016999999999999E-3</v>
      </c>
      <c r="AE21" t="s">
        <v>163</v>
      </c>
      <c r="AF21" t="s">
        <v>162</v>
      </c>
      <c r="AG21">
        <v>1.9581</v>
      </c>
      <c r="AH21">
        <v>0.28497</v>
      </c>
      <c r="AI21">
        <v>-0.42468</v>
      </c>
      <c r="AJ21">
        <v>3.0048999999999999E-2</v>
      </c>
      <c r="AK21">
        <v>-1.4005000000000001</v>
      </c>
      <c r="AL21">
        <v>18.0793</v>
      </c>
      <c r="AM21">
        <v>-5.5282</v>
      </c>
      <c r="AN21">
        <v>1.9083000000000001</v>
      </c>
      <c r="AO21">
        <v>89</v>
      </c>
      <c r="AP21" t="s">
        <v>164</v>
      </c>
      <c r="AQ21" s="1">
        <v>1.6926000000000001</v>
      </c>
      <c r="AR21" s="1">
        <v>4.6371999999999999E-4</v>
      </c>
      <c r="AS21" s="1">
        <v>1.1912</v>
      </c>
      <c r="AT21" s="1">
        <v>7.1509999999999998E-4</v>
      </c>
    </row>
    <row r="22" spans="1:46" x14ac:dyDescent="0.2">
      <c r="A22" t="s">
        <v>157</v>
      </c>
      <c r="B22" t="s">
        <v>16</v>
      </c>
      <c r="C22" t="s">
        <v>324</v>
      </c>
      <c r="D22">
        <v>6.048</v>
      </c>
      <c r="E22">
        <v>88.439300000000003</v>
      </c>
      <c r="F22">
        <v>600</v>
      </c>
      <c r="G22">
        <v>1.5209999999999999</v>
      </c>
      <c r="H22">
        <v>24.081900000000001</v>
      </c>
      <c r="I22">
        <v>-21.7881</v>
      </c>
      <c r="J22">
        <v>1200</v>
      </c>
      <c r="K22">
        <v>41.567999999999998</v>
      </c>
      <c r="L22">
        <v>6.8730000000000002</v>
      </c>
      <c r="M22" t="s">
        <v>337</v>
      </c>
      <c r="N22" t="s">
        <v>331</v>
      </c>
      <c r="O22" t="s">
        <v>338</v>
      </c>
      <c r="P22">
        <v>79565</v>
      </c>
      <c r="Q22" t="s">
        <v>325</v>
      </c>
      <c r="R22">
        <v>83.99</v>
      </c>
      <c r="S22">
        <v>19.18</v>
      </c>
      <c r="T22">
        <v>-138.1</v>
      </c>
      <c r="U22">
        <v>-9.0996000000000006</v>
      </c>
      <c r="V22">
        <v>-9.1405999999999992</v>
      </c>
      <c r="W22">
        <v>4.0331000000000004E-3</v>
      </c>
      <c r="X22">
        <v>-5.0442999999999998</v>
      </c>
      <c r="Y22">
        <v>-4.4972000000000003</v>
      </c>
      <c r="Z22">
        <v>8.9583000000000006E-3</v>
      </c>
      <c r="AA22">
        <v>2.2357</v>
      </c>
      <c r="AB22">
        <v>7.6086000000000001E-2</v>
      </c>
      <c r="AC22">
        <v>0.54573000000000005</v>
      </c>
      <c r="AD22">
        <v>7.7844999999999998E-3</v>
      </c>
      <c r="AE22" t="s">
        <v>163</v>
      </c>
      <c r="AF22" t="s">
        <v>162</v>
      </c>
      <c r="AG22">
        <v>2.8052999999999999</v>
      </c>
      <c r="AH22">
        <v>0.33340999999999998</v>
      </c>
      <c r="AI22">
        <v>-8.5885000000000006E-3</v>
      </c>
      <c r="AJ22">
        <v>3.4549000000000003E-2</v>
      </c>
      <c r="AK22">
        <v>50.512300000000003</v>
      </c>
      <c r="AL22">
        <v>24.3432</v>
      </c>
      <c r="AM22">
        <v>46.2956</v>
      </c>
      <c r="AN22">
        <v>2.5550999999999999</v>
      </c>
      <c r="AO22">
        <v>90</v>
      </c>
      <c r="AP22" t="s">
        <v>164</v>
      </c>
      <c r="AQ22" s="1">
        <v>1.1839999999999999</v>
      </c>
      <c r="AR22" s="1">
        <v>4.0588000000000001E-4</v>
      </c>
      <c r="AS22" s="1">
        <v>1.4059999999999999</v>
      </c>
      <c r="AT22" s="1">
        <v>9.4945000000000001E-4</v>
      </c>
    </row>
    <row r="23" spans="1:46" x14ac:dyDescent="0.2">
      <c r="A23" t="s">
        <v>157</v>
      </c>
      <c r="B23" t="s">
        <v>17</v>
      </c>
      <c r="C23" t="s">
        <v>324</v>
      </c>
      <c r="D23">
        <v>6.32</v>
      </c>
      <c r="E23">
        <v>90</v>
      </c>
      <c r="F23">
        <v>600</v>
      </c>
      <c r="G23" t="s">
        <v>162</v>
      </c>
      <c r="H23" t="s">
        <v>163</v>
      </c>
      <c r="I23" t="s">
        <v>162</v>
      </c>
      <c r="J23">
        <v>1200</v>
      </c>
      <c r="K23" t="s">
        <v>162</v>
      </c>
      <c r="L23" t="s">
        <v>162</v>
      </c>
      <c r="M23" t="s">
        <v>341</v>
      </c>
      <c r="N23" t="s">
        <v>331</v>
      </c>
      <c r="O23" t="s">
        <v>342</v>
      </c>
      <c r="P23">
        <v>79632</v>
      </c>
      <c r="Q23" t="s">
        <v>325</v>
      </c>
      <c r="R23">
        <v>78.61</v>
      </c>
      <c r="S23">
        <v>17.82</v>
      </c>
      <c r="T23">
        <v>-73.3</v>
      </c>
      <c r="U23">
        <v>-9.1089000000000002</v>
      </c>
      <c r="V23">
        <v>-9.15</v>
      </c>
      <c r="W23">
        <v>5.1281E-3</v>
      </c>
      <c r="X23">
        <v>-5.0415999999999999</v>
      </c>
      <c r="Y23">
        <v>-4.4739000000000004</v>
      </c>
      <c r="Z23">
        <v>5.9719999999999999E-3</v>
      </c>
      <c r="AA23">
        <v>2.2385999999999999</v>
      </c>
      <c r="AB23">
        <v>6.2754000000000004E-2</v>
      </c>
      <c r="AC23">
        <v>0.55535000000000001</v>
      </c>
      <c r="AD23">
        <v>6.5161999999999998E-3</v>
      </c>
      <c r="AE23" t="s">
        <v>163</v>
      </c>
      <c r="AF23" t="s">
        <v>162</v>
      </c>
      <c r="AG23">
        <v>2.8994</v>
      </c>
      <c r="AH23">
        <v>0.30964000000000003</v>
      </c>
      <c r="AI23">
        <v>7.9765000000000003E-2</v>
      </c>
      <c r="AJ23">
        <v>3.2561E-2</v>
      </c>
      <c r="AK23">
        <v>50.509</v>
      </c>
      <c r="AL23">
        <v>13.273</v>
      </c>
      <c r="AM23">
        <v>46.296500000000002</v>
      </c>
      <c r="AN23">
        <v>1.3935999999999999</v>
      </c>
      <c r="AO23">
        <v>90</v>
      </c>
      <c r="AP23" t="s">
        <v>164</v>
      </c>
      <c r="AQ23" s="1">
        <v>1.1752</v>
      </c>
      <c r="AR23" s="1">
        <v>5.1022999999999997E-4</v>
      </c>
      <c r="AS23" s="1">
        <v>1.4087000000000001</v>
      </c>
      <c r="AT23" s="1">
        <v>6.3274000000000002E-4</v>
      </c>
    </row>
    <row r="24" spans="1:46" x14ac:dyDescent="0.2">
      <c r="A24" t="s">
        <v>157</v>
      </c>
      <c r="B24" t="s">
        <v>18</v>
      </c>
      <c r="C24" t="s">
        <v>324</v>
      </c>
      <c r="D24">
        <v>6.093</v>
      </c>
      <c r="E24">
        <v>90.476900000000001</v>
      </c>
      <c r="F24">
        <v>600</v>
      </c>
      <c r="G24">
        <v>1.3298000000000001</v>
      </c>
      <c r="H24">
        <v>6.8106999999999998</v>
      </c>
      <c r="I24">
        <v>-21.8139</v>
      </c>
      <c r="J24">
        <v>1200</v>
      </c>
      <c r="K24">
        <v>41.06</v>
      </c>
      <c r="L24">
        <v>6.7389000000000001</v>
      </c>
      <c r="N24" t="s">
        <v>345</v>
      </c>
      <c r="O24" t="s">
        <v>351</v>
      </c>
      <c r="P24">
        <v>80023</v>
      </c>
      <c r="Q24" t="s">
        <v>325</v>
      </c>
      <c r="R24">
        <v>84.52</v>
      </c>
      <c r="S24">
        <v>19.010000000000002</v>
      </c>
      <c r="T24">
        <v>-50.7</v>
      </c>
      <c r="U24">
        <v>-8.9367000000000001</v>
      </c>
      <c r="V24">
        <v>-8.9755000000000003</v>
      </c>
      <c r="W24">
        <v>3.6662000000000001E-3</v>
      </c>
      <c r="X24">
        <v>-5.1509999999999998</v>
      </c>
      <c r="Y24">
        <v>-4.4358000000000004</v>
      </c>
      <c r="Z24">
        <v>6.2478000000000004E-3</v>
      </c>
      <c r="AA24">
        <v>2.3544</v>
      </c>
      <c r="AB24">
        <v>7.3338E-2</v>
      </c>
      <c r="AC24">
        <v>0.61655000000000004</v>
      </c>
      <c r="AD24">
        <v>7.7422999999999997E-3</v>
      </c>
      <c r="AE24" t="s">
        <v>163</v>
      </c>
      <c r="AF24" t="s">
        <v>162</v>
      </c>
      <c r="AG24">
        <v>2.5916999999999999</v>
      </c>
      <c r="AH24">
        <v>0.28977999999999998</v>
      </c>
      <c r="AI24">
        <v>-8.0832000000000005E-3</v>
      </c>
      <c r="AJ24">
        <v>3.0277999999999999E-2</v>
      </c>
      <c r="AK24">
        <v>26.9191</v>
      </c>
      <c r="AL24">
        <v>16.416</v>
      </c>
      <c r="AM24">
        <v>22.847300000000001</v>
      </c>
      <c r="AN24">
        <v>1.7234</v>
      </c>
      <c r="AO24">
        <v>90</v>
      </c>
      <c r="AP24" t="s">
        <v>164</v>
      </c>
      <c r="AQ24" s="1">
        <v>1.3349</v>
      </c>
      <c r="AR24" s="1">
        <v>3.6701000000000003E-4</v>
      </c>
      <c r="AS24" s="1">
        <v>1.2990999999999999</v>
      </c>
      <c r="AT24" s="1">
        <v>6.6213999999999997E-4</v>
      </c>
    </row>
    <row r="25" spans="1:46" x14ac:dyDescent="0.2">
      <c r="A25" t="s">
        <v>157</v>
      </c>
      <c r="B25" t="s">
        <v>19</v>
      </c>
      <c r="C25" t="s">
        <v>324</v>
      </c>
      <c r="D25">
        <v>5.9969999999999999</v>
      </c>
      <c r="E25">
        <v>90.157700000000006</v>
      </c>
      <c r="F25">
        <v>600</v>
      </c>
      <c r="G25">
        <v>1.3935</v>
      </c>
      <c r="H25">
        <v>6.6195000000000004</v>
      </c>
      <c r="I25">
        <v>-21.4038</v>
      </c>
      <c r="J25">
        <v>1200</v>
      </c>
      <c r="K25">
        <v>41.07</v>
      </c>
      <c r="L25">
        <v>6.8483999999999998</v>
      </c>
      <c r="N25" t="s">
        <v>356</v>
      </c>
      <c r="O25" t="s">
        <v>363</v>
      </c>
      <c r="P25">
        <v>83927</v>
      </c>
      <c r="Q25" t="s">
        <v>325</v>
      </c>
      <c r="R25">
        <v>84.08</v>
      </c>
      <c r="S25">
        <v>19.27</v>
      </c>
      <c r="T25">
        <v>50</v>
      </c>
      <c r="U25">
        <v>-9.1958000000000002</v>
      </c>
      <c r="V25">
        <v>-9.2379999999999995</v>
      </c>
      <c r="W25">
        <v>4.7114000000000001E-3</v>
      </c>
      <c r="X25">
        <v>-4.8825000000000003</v>
      </c>
      <c r="Y25">
        <v>-4.3331</v>
      </c>
      <c r="Z25">
        <v>6.7247000000000001E-3</v>
      </c>
      <c r="AA25">
        <v>2.3525</v>
      </c>
      <c r="AB25">
        <v>6.7112000000000005E-2</v>
      </c>
      <c r="AC25">
        <v>0.59341999999999995</v>
      </c>
      <c r="AD25">
        <v>7.0676000000000003E-3</v>
      </c>
      <c r="AE25" t="s">
        <v>163</v>
      </c>
      <c r="AF25" t="s">
        <v>162</v>
      </c>
      <c r="AG25">
        <v>3.1389</v>
      </c>
      <c r="AH25">
        <v>0.25557000000000002</v>
      </c>
      <c r="AI25">
        <v>-4.0577000000000001E-4</v>
      </c>
      <c r="AJ25">
        <v>2.6627000000000001E-2</v>
      </c>
      <c r="AK25">
        <v>23.457999999999998</v>
      </c>
      <c r="AL25">
        <v>13.5472</v>
      </c>
      <c r="AM25">
        <v>19.118300000000001</v>
      </c>
      <c r="AN25">
        <v>1.4221999999999999</v>
      </c>
      <c r="AO25">
        <v>90</v>
      </c>
      <c r="AP25" t="s">
        <v>164</v>
      </c>
      <c r="AQ25" s="1">
        <v>1.0980000000000001</v>
      </c>
      <c r="AR25" s="1">
        <v>4.7576999999999998E-4</v>
      </c>
      <c r="AS25" s="1">
        <v>1.5684</v>
      </c>
      <c r="AT25" s="1">
        <v>7.1290000000000004E-4</v>
      </c>
    </row>
    <row r="26" spans="1:46" x14ac:dyDescent="0.2">
      <c r="A26" t="s">
        <v>157</v>
      </c>
      <c r="B26" t="s">
        <v>20</v>
      </c>
      <c r="C26" t="s">
        <v>324</v>
      </c>
      <c r="D26">
        <v>5.9619999999999997</v>
      </c>
      <c r="E26">
        <v>89.479600000000005</v>
      </c>
      <c r="F26">
        <v>600</v>
      </c>
      <c r="G26">
        <v>1.266</v>
      </c>
      <c r="H26">
        <v>7.1292999999999997</v>
      </c>
      <c r="I26">
        <v>-21.328900000000001</v>
      </c>
      <c r="J26">
        <v>1200</v>
      </c>
      <c r="K26">
        <v>41.557000000000002</v>
      </c>
      <c r="L26">
        <v>6.9702999999999999</v>
      </c>
      <c r="M26" t="s">
        <v>375</v>
      </c>
      <c r="N26" t="s">
        <v>356</v>
      </c>
      <c r="O26" t="s">
        <v>376</v>
      </c>
      <c r="P26">
        <v>84416</v>
      </c>
      <c r="Q26" t="s">
        <v>325</v>
      </c>
      <c r="R26">
        <v>84.79</v>
      </c>
      <c r="S26">
        <v>19.440000000000001</v>
      </c>
      <c r="T26">
        <v>71.3</v>
      </c>
      <c r="U26">
        <v>-9.1773000000000007</v>
      </c>
      <c r="V26">
        <v>-9.2193000000000005</v>
      </c>
      <c r="W26">
        <v>4.0140000000000002E-3</v>
      </c>
      <c r="X26">
        <v>-5.2667999999999999</v>
      </c>
      <c r="Y26">
        <v>-4.7226999999999997</v>
      </c>
      <c r="Z26">
        <v>7.8213999999999992E-3</v>
      </c>
      <c r="AA26">
        <v>1.9886999999999999</v>
      </c>
      <c r="AB26">
        <v>7.4576000000000003E-2</v>
      </c>
      <c r="AC26">
        <v>0.60484000000000004</v>
      </c>
      <c r="AD26">
        <v>7.7698000000000003E-3</v>
      </c>
      <c r="AE26" t="s">
        <v>163</v>
      </c>
      <c r="AF26" t="s">
        <v>162</v>
      </c>
      <c r="AG26">
        <v>2.5467</v>
      </c>
      <c r="AH26">
        <v>0.30456</v>
      </c>
      <c r="AI26">
        <v>0.18068999999999999</v>
      </c>
      <c r="AJ26">
        <v>3.1822000000000003E-2</v>
      </c>
      <c r="AK26">
        <v>46.085900000000002</v>
      </c>
      <c r="AL26">
        <v>24.635400000000001</v>
      </c>
      <c r="AM26">
        <v>42.434600000000003</v>
      </c>
      <c r="AN26">
        <v>2.5872000000000002</v>
      </c>
      <c r="AO26">
        <v>90</v>
      </c>
      <c r="AP26" t="s">
        <v>164</v>
      </c>
      <c r="AQ26" s="1">
        <v>1.103</v>
      </c>
      <c r="AR26" s="1">
        <v>3.9881999999999998E-4</v>
      </c>
      <c r="AS26" s="1">
        <v>1.1820999999999999</v>
      </c>
      <c r="AT26" s="1">
        <v>8.2879999999999998E-4</v>
      </c>
    </row>
    <row r="27" spans="1:46" x14ac:dyDescent="0.2">
      <c r="A27" t="s">
        <v>157</v>
      </c>
      <c r="B27" t="s">
        <v>21</v>
      </c>
      <c r="C27" t="s">
        <v>324</v>
      </c>
      <c r="D27">
        <v>6.0650000000000004</v>
      </c>
      <c r="E27">
        <v>89.163799999999995</v>
      </c>
      <c r="F27">
        <v>600</v>
      </c>
      <c r="G27">
        <v>1.5209999999999999</v>
      </c>
      <c r="H27">
        <v>7.0019</v>
      </c>
      <c r="I27">
        <v>-21.397500000000001</v>
      </c>
      <c r="J27">
        <v>1200</v>
      </c>
      <c r="K27">
        <v>42.713000000000001</v>
      </c>
      <c r="L27">
        <v>7.0425000000000004</v>
      </c>
      <c r="M27" t="s">
        <v>375</v>
      </c>
      <c r="N27" t="s">
        <v>356</v>
      </c>
      <c r="O27" t="s">
        <v>377</v>
      </c>
      <c r="P27">
        <v>84423</v>
      </c>
      <c r="Q27" t="s">
        <v>325</v>
      </c>
      <c r="R27">
        <v>87.7</v>
      </c>
      <c r="S27">
        <v>20.04</v>
      </c>
      <c r="T27">
        <v>8</v>
      </c>
      <c r="U27">
        <v>-9.2920999999999996</v>
      </c>
      <c r="V27">
        <v>-9.3355999999999995</v>
      </c>
      <c r="W27">
        <v>3.8527000000000001E-3</v>
      </c>
      <c r="X27">
        <v>-5.2431000000000001</v>
      </c>
      <c r="Y27">
        <v>-4.6994999999999996</v>
      </c>
      <c r="Z27">
        <v>6.5141000000000001E-3</v>
      </c>
      <c r="AA27">
        <v>1.867</v>
      </c>
      <c r="AB27">
        <v>7.4852000000000002E-2</v>
      </c>
      <c r="AC27">
        <v>0.57020999999999999</v>
      </c>
      <c r="AD27">
        <v>8.0253000000000008E-3</v>
      </c>
      <c r="AE27" t="s">
        <v>163</v>
      </c>
      <c r="AF27" t="s">
        <v>162</v>
      </c>
      <c r="AG27">
        <v>2.4982000000000002</v>
      </c>
      <c r="AH27">
        <v>0.29998999999999998</v>
      </c>
      <c r="AI27">
        <v>8.5192000000000004E-2</v>
      </c>
      <c r="AJ27">
        <v>3.2198999999999998E-2</v>
      </c>
      <c r="AK27">
        <v>32.252699999999997</v>
      </c>
      <c r="AL27">
        <v>23.643999999999998</v>
      </c>
      <c r="AM27">
        <v>28.720700000000001</v>
      </c>
      <c r="AN27">
        <v>2.5261999999999998</v>
      </c>
      <c r="AO27">
        <v>87</v>
      </c>
      <c r="AP27" t="s">
        <v>164</v>
      </c>
      <c r="AQ27" s="1">
        <v>0.99487000000000003</v>
      </c>
      <c r="AR27" s="1">
        <v>3.8771999999999998E-4</v>
      </c>
      <c r="AS27" s="1">
        <v>1.2057</v>
      </c>
      <c r="AT27" s="1">
        <v>7.0197E-4</v>
      </c>
    </row>
    <row r="28" spans="1:46" x14ac:dyDescent="0.2">
      <c r="A28" t="s">
        <v>157</v>
      </c>
      <c r="B28" t="s">
        <v>23</v>
      </c>
      <c r="C28" t="s">
        <v>313</v>
      </c>
      <c r="D28">
        <v>4.6539999999999999</v>
      </c>
      <c r="E28">
        <v>90.043499999999995</v>
      </c>
      <c r="F28">
        <v>600</v>
      </c>
      <c r="G28">
        <v>-9.1460000000000008</v>
      </c>
      <c r="H28">
        <v>21.6112</v>
      </c>
      <c r="I28">
        <v>-20.819400000000002</v>
      </c>
      <c r="J28">
        <v>1200</v>
      </c>
      <c r="K28">
        <v>30.207000000000001</v>
      </c>
      <c r="L28">
        <v>6.4904999999999999</v>
      </c>
      <c r="N28" t="s">
        <v>305</v>
      </c>
      <c r="O28" t="s">
        <v>316</v>
      </c>
      <c r="P28">
        <v>72807</v>
      </c>
      <c r="Q28" t="s">
        <v>307</v>
      </c>
      <c r="R28">
        <v>62.03</v>
      </c>
      <c r="S28">
        <v>14.23</v>
      </c>
      <c r="T28">
        <v>-3.8</v>
      </c>
      <c r="U28">
        <v>-9.0287000000000006</v>
      </c>
      <c r="V28">
        <v>-9.0686999999999998</v>
      </c>
      <c r="W28">
        <v>4.5151000000000002E-3</v>
      </c>
      <c r="X28">
        <v>-4.4177</v>
      </c>
      <c r="Y28">
        <v>-3.9550999999999998</v>
      </c>
      <c r="Z28">
        <v>6.8837999999999998E-3</v>
      </c>
      <c r="AA28">
        <v>2.9807000000000001</v>
      </c>
      <c r="AB28">
        <v>7.1953000000000003E-2</v>
      </c>
      <c r="AC28">
        <v>0.58182999999999996</v>
      </c>
      <c r="AD28">
        <v>9.4035000000000004E-3</v>
      </c>
      <c r="AE28" t="s">
        <v>163</v>
      </c>
      <c r="AF28" t="s">
        <v>162</v>
      </c>
      <c r="AG28">
        <v>4.2773000000000003</v>
      </c>
      <c r="AH28">
        <v>0.29841000000000001</v>
      </c>
      <c r="AI28">
        <v>0.20004</v>
      </c>
      <c r="AJ28">
        <v>3.8115999999999997E-2</v>
      </c>
      <c r="AK28">
        <v>163.8596</v>
      </c>
      <c r="AL28">
        <v>30.218599999999999</v>
      </c>
      <c r="AM28">
        <v>157.648</v>
      </c>
      <c r="AN28">
        <v>3.8801999999999999</v>
      </c>
      <c r="AO28">
        <v>60</v>
      </c>
      <c r="AP28" t="s">
        <v>308</v>
      </c>
      <c r="AQ28" s="1">
        <v>1.2716000000000001</v>
      </c>
      <c r="AR28" s="1">
        <v>5.5736000000000002E-4</v>
      </c>
      <c r="AS28" s="1">
        <v>2.0362</v>
      </c>
      <c r="AT28" s="1">
        <v>8.9368E-4</v>
      </c>
    </row>
    <row r="29" spans="1:46" x14ac:dyDescent="0.2">
      <c r="A29" t="s">
        <v>157</v>
      </c>
      <c r="B29" t="s">
        <v>24</v>
      </c>
      <c r="C29" t="s">
        <v>313</v>
      </c>
      <c r="D29">
        <v>7.89</v>
      </c>
      <c r="E29">
        <v>90.428899999999999</v>
      </c>
      <c r="F29">
        <v>600</v>
      </c>
      <c r="G29">
        <v>-7.5667999999999997</v>
      </c>
      <c r="H29">
        <v>9.9704999999999995</v>
      </c>
      <c r="I29">
        <v>-22.154299999999999</v>
      </c>
      <c r="J29">
        <v>1200</v>
      </c>
      <c r="K29">
        <v>52.32</v>
      </c>
      <c r="L29">
        <v>6.6311999999999998</v>
      </c>
      <c r="N29" t="s">
        <v>305</v>
      </c>
      <c r="O29" t="s">
        <v>318</v>
      </c>
      <c r="P29">
        <v>72828</v>
      </c>
      <c r="Q29" t="s">
        <v>307</v>
      </c>
      <c r="R29">
        <v>107.72</v>
      </c>
      <c r="S29">
        <v>24.31</v>
      </c>
      <c r="T29">
        <v>24.7</v>
      </c>
      <c r="U29">
        <v>-9.0526</v>
      </c>
      <c r="V29">
        <v>-9.0929000000000002</v>
      </c>
      <c r="W29">
        <v>4.1611E-3</v>
      </c>
      <c r="X29">
        <v>-4.3387000000000002</v>
      </c>
      <c r="Y29">
        <v>-3.8753000000000002</v>
      </c>
      <c r="Z29">
        <v>6.2750999999999996E-3</v>
      </c>
      <c r="AA29">
        <v>3.0331999999999999</v>
      </c>
      <c r="AB29">
        <v>6.4565999999999998E-2</v>
      </c>
      <c r="AC29">
        <v>0.57672999999999996</v>
      </c>
      <c r="AD29">
        <v>8.3576999999999992E-3</v>
      </c>
      <c r="AE29" t="s">
        <v>163</v>
      </c>
      <c r="AF29" t="s">
        <v>162</v>
      </c>
      <c r="AG29">
        <v>4.3315999999999999</v>
      </c>
      <c r="AH29">
        <v>0.27635999999999999</v>
      </c>
      <c r="AI29">
        <v>9.5601000000000005E-2</v>
      </c>
      <c r="AJ29">
        <v>3.5298000000000003E-2</v>
      </c>
      <c r="AK29">
        <v>44.6678</v>
      </c>
      <c r="AL29">
        <v>21.602</v>
      </c>
      <c r="AM29">
        <v>38.952599999999997</v>
      </c>
      <c r="AN29">
        <v>2.7734999999999999</v>
      </c>
      <c r="AO29">
        <v>60</v>
      </c>
      <c r="AP29" t="s">
        <v>308</v>
      </c>
      <c r="AQ29" s="1">
        <v>1.2515000000000001</v>
      </c>
      <c r="AR29" s="1">
        <v>5.0894000000000004E-4</v>
      </c>
      <c r="AS29" s="1">
        <v>2.1156000000000001</v>
      </c>
      <c r="AT29" s="1">
        <v>8.1444000000000004E-4</v>
      </c>
    </row>
    <row r="30" spans="1:46" x14ac:dyDescent="0.2">
      <c r="A30" t="s">
        <v>157</v>
      </c>
      <c r="B30" t="s">
        <v>25</v>
      </c>
      <c r="C30" t="s">
        <v>387</v>
      </c>
      <c r="D30" t="s">
        <v>162</v>
      </c>
      <c r="E30" t="s">
        <v>162</v>
      </c>
      <c r="F30" t="s">
        <v>162</v>
      </c>
      <c r="G30" t="s">
        <v>162</v>
      </c>
      <c r="H30" t="s">
        <v>163</v>
      </c>
      <c r="I30" t="s">
        <v>162</v>
      </c>
      <c r="J30" t="s">
        <v>162</v>
      </c>
      <c r="K30" t="s">
        <v>162</v>
      </c>
      <c r="L30" t="s">
        <v>162</v>
      </c>
      <c r="M30" t="s">
        <v>387</v>
      </c>
      <c r="N30" t="s">
        <v>387</v>
      </c>
      <c r="O30" t="s">
        <v>388</v>
      </c>
      <c r="P30">
        <v>72835</v>
      </c>
      <c r="Q30" t="s">
        <v>307</v>
      </c>
      <c r="R30">
        <v>105.78</v>
      </c>
      <c r="S30">
        <v>23.97</v>
      </c>
      <c r="T30">
        <v>-3.5</v>
      </c>
      <c r="U30">
        <v>-9.0670999999999999</v>
      </c>
      <c r="V30">
        <v>-9.1075999999999997</v>
      </c>
      <c r="W30">
        <v>3.8503999999999999E-3</v>
      </c>
      <c r="X30">
        <v>-4.2923999999999998</v>
      </c>
      <c r="Y30">
        <v>-3.8290000000000002</v>
      </c>
      <c r="Z30">
        <v>5.9232E-3</v>
      </c>
      <c r="AA30">
        <v>3.0497000000000001</v>
      </c>
      <c r="AB30">
        <v>6.0797999999999998E-2</v>
      </c>
      <c r="AC30">
        <v>0.55959000000000003</v>
      </c>
      <c r="AD30">
        <v>8.0265000000000006E-3</v>
      </c>
      <c r="AE30" t="s">
        <v>163</v>
      </c>
      <c r="AF30" t="s">
        <v>162</v>
      </c>
      <c r="AG30">
        <v>4.2666000000000004</v>
      </c>
      <c r="AH30">
        <v>0.25203999999999999</v>
      </c>
      <c r="AI30">
        <v>-6.1817999999999998E-2</v>
      </c>
      <c r="AJ30">
        <v>3.2349000000000003E-2</v>
      </c>
      <c r="AK30">
        <v>23.230799999999999</v>
      </c>
      <c r="AL30">
        <v>14.8637</v>
      </c>
      <c r="AM30">
        <v>17.5535</v>
      </c>
      <c r="AN30">
        <v>1.9080999999999999</v>
      </c>
      <c r="AO30">
        <v>60</v>
      </c>
      <c r="AP30" t="s">
        <v>308</v>
      </c>
      <c r="AQ30" s="1">
        <v>1.2393000000000001</v>
      </c>
      <c r="AR30" s="1">
        <v>4.6684999999999999E-4</v>
      </c>
      <c r="AS30" s="1">
        <v>2.1619999999999999</v>
      </c>
      <c r="AT30" s="1">
        <v>7.6858000000000004E-4</v>
      </c>
    </row>
    <row r="31" spans="1:46" x14ac:dyDescent="0.2">
      <c r="A31" t="s">
        <v>157</v>
      </c>
      <c r="B31" t="s">
        <v>27</v>
      </c>
      <c r="C31" t="s">
        <v>324</v>
      </c>
      <c r="D31">
        <v>5.92</v>
      </c>
      <c r="E31">
        <v>90.0779</v>
      </c>
      <c r="F31">
        <v>600</v>
      </c>
      <c r="G31">
        <v>1.7121999999999999</v>
      </c>
      <c r="H31">
        <v>6.7469000000000001</v>
      </c>
      <c r="I31">
        <v>-21.541699999999999</v>
      </c>
      <c r="J31">
        <v>1200</v>
      </c>
      <c r="K31">
        <v>39.1</v>
      </c>
      <c r="L31">
        <v>6.6047000000000002</v>
      </c>
      <c r="N31" t="s">
        <v>356</v>
      </c>
      <c r="O31" t="s">
        <v>358</v>
      </c>
      <c r="P31">
        <v>83589</v>
      </c>
      <c r="Q31" t="s">
        <v>325</v>
      </c>
      <c r="R31">
        <v>81</v>
      </c>
      <c r="S31">
        <v>18.07</v>
      </c>
      <c r="T31">
        <v>134.80000000000001</v>
      </c>
      <c r="U31">
        <v>-8.8069000000000006</v>
      </c>
      <c r="V31">
        <v>-8.8439999999999994</v>
      </c>
      <c r="W31">
        <v>3.7491E-3</v>
      </c>
      <c r="X31">
        <v>-4.5125999999999999</v>
      </c>
      <c r="Y31">
        <v>-3.9338000000000002</v>
      </c>
      <c r="Z31">
        <v>6.9233000000000003E-3</v>
      </c>
      <c r="AA31">
        <v>3.1208</v>
      </c>
      <c r="AB31">
        <v>6.6559999999999994E-2</v>
      </c>
      <c r="AC31">
        <v>0.60194000000000003</v>
      </c>
      <c r="AD31">
        <v>6.9994999999999996E-3</v>
      </c>
      <c r="AE31" t="s">
        <v>163</v>
      </c>
      <c r="AF31" t="s">
        <v>162</v>
      </c>
      <c r="AG31">
        <v>3.9196</v>
      </c>
      <c r="AH31">
        <v>0.33140999999999998</v>
      </c>
      <c r="AI31">
        <v>3.3244999999999997E-2</v>
      </c>
      <c r="AJ31">
        <v>3.5002999999999999E-2</v>
      </c>
      <c r="AK31">
        <v>26.251100000000001</v>
      </c>
      <c r="AL31">
        <v>20.3019</v>
      </c>
      <c r="AM31">
        <v>20.738600000000002</v>
      </c>
      <c r="AN31">
        <v>2.1404999999999998</v>
      </c>
      <c r="AO31">
        <v>89</v>
      </c>
      <c r="AP31" t="s">
        <v>164</v>
      </c>
      <c r="AQ31" s="1">
        <v>1.4789000000000001</v>
      </c>
      <c r="AR31" s="1">
        <v>3.7780000000000002E-4</v>
      </c>
      <c r="AS31" s="1">
        <v>1.9412</v>
      </c>
      <c r="AT31" s="1">
        <v>7.3784999999999996E-4</v>
      </c>
    </row>
    <row r="32" spans="1:46" x14ac:dyDescent="0.2">
      <c r="A32" t="s">
        <v>157</v>
      </c>
      <c r="B32" t="s">
        <v>28</v>
      </c>
      <c r="C32" t="s">
        <v>324</v>
      </c>
      <c r="D32">
        <v>6.0789999999999997</v>
      </c>
      <c r="E32">
        <v>89.762900000000002</v>
      </c>
      <c r="F32">
        <v>600</v>
      </c>
      <c r="G32">
        <v>1.2022999999999999</v>
      </c>
      <c r="H32">
        <v>26.248799999999999</v>
      </c>
      <c r="I32">
        <v>-21.410399999999999</v>
      </c>
      <c r="J32">
        <v>1200</v>
      </c>
      <c r="K32">
        <v>41.271000000000001</v>
      </c>
      <c r="L32">
        <v>6.7891000000000004</v>
      </c>
      <c r="N32" t="s">
        <v>356</v>
      </c>
      <c r="O32" t="s">
        <v>360</v>
      </c>
      <c r="P32">
        <v>83820</v>
      </c>
      <c r="Q32" t="s">
        <v>325</v>
      </c>
      <c r="R32">
        <v>84.96</v>
      </c>
      <c r="S32">
        <v>19.27</v>
      </c>
      <c r="T32">
        <v>93.2</v>
      </c>
      <c r="U32">
        <v>-8.9098000000000006</v>
      </c>
      <c r="V32">
        <v>-8.9482999999999997</v>
      </c>
      <c r="W32">
        <v>4.3454000000000001E-3</v>
      </c>
      <c r="X32">
        <v>-4.4766000000000004</v>
      </c>
      <c r="Y32">
        <v>-3.9167000000000001</v>
      </c>
      <c r="Z32">
        <v>1.8213E-2</v>
      </c>
      <c r="AA32">
        <v>3.0554999999999999</v>
      </c>
      <c r="AB32">
        <v>7.2999999999999995E-2</v>
      </c>
      <c r="AC32">
        <v>0.60097</v>
      </c>
      <c r="AD32">
        <v>7.1105999999999999E-3</v>
      </c>
      <c r="AE32" t="s">
        <v>163</v>
      </c>
      <c r="AF32" t="s">
        <v>162</v>
      </c>
      <c r="AG32">
        <v>3.7563</v>
      </c>
      <c r="AH32">
        <v>0.40683999999999998</v>
      </c>
      <c r="AI32">
        <v>-0.20111000000000001</v>
      </c>
      <c r="AJ32">
        <v>4.0558999999999998E-2</v>
      </c>
      <c r="AK32">
        <v>23.1187</v>
      </c>
      <c r="AL32">
        <v>19.059999999999999</v>
      </c>
      <c r="AM32">
        <v>17.6556</v>
      </c>
      <c r="AN32">
        <v>1.9970000000000001</v>
      </c>
      <c r="AO32">
        <v>90</v>
      </c>
      <c r="AP32" t="s">
        <v>164</v>
      </c>
      <c r="AQ32" s="1">
        <v>1.3824000000000001</v>
      </c>
      <c r="AR32" s="1">
        <v>4.3980000000000001E-4</v>
      </c>
      <c r="AS32" s="1">
        <v>1.9772000000000001</v>
      </c>
      <c r="AT32" s="1">
        <v>1.9302E-3</v>
      </c>
    </row>
    <row r="33" spans="1:46" x14ac:dyDescent="0.2">
      <c r="A33" t="s">
        <v>157</v>
      </c>
      <c r="B33" t="s">
        <v>29</v>
      </c>
      <c r="C33" t="s">
        <v>324</v>
      </c>
      <c r="D33">
        <v>6.0229999999999997</v>
      </c>
      <c r="E33">
        <v>89.355900000000005</v>
      </c>
      <c r="F33">
        <v>600</v>
      </c>
      <c r="G33">
        <v>1.9034</v>
      </c>
      <c r="H33">
        <v>35.744700000000002</v>
      </c>
      <c r="I33">
        <v>-21.5334</v>
      </c>
      <c r="J33">
        <v>1200</v>
      </c>
      <c r="K33">
        <v>40.72</v>
      </c>
      <c r="L33">
        <v>6.7607999999999997</v>
      </c>
      <c r="M33" t="s">
        <v>367</v>
      </c>
      <c r="N33" t="s">
        <v>356</v>
      </c>
      <c r="O33" t="s">
        <v>368</v>
      </c>
      <c r="P33">
        <v>83955</v>
      </c>
      <c r="Q33" t="s">
        <v>325</v>
      </c>
      <c r="R33">
        <v>82.76</v>
      </c>
      <c r="S33">
        <v>19.010000000000002</v>
      </c>
      <c r="T33">
        <v>22.6</v>
      </c>
      <c r="U33">
        <v>-8.9479000000000006</v>
      </c>
      <c r="V33">
        <v>-8.9869000000000003</v>
      </c>
      <c r="W33">
        <v>4.1175999999999999E-3</v>
      </c>
      <c r="X33">
        <v>-4.4863</v>
      </c>
      <c r="Y33">
        <v>-3.9411999999999998</v>
      </c>
      <c r="Z33">
        <v>7.7868E-3</v>
      </c>
      <c r="AA33">
        <v>3.0124</v>
      </c>
      <c r="AB33">
        <v>7.7007999999999993E-2</v>
      </c>
      <c r="AC33">
        <v>0.60531000000000001</v>
      </c>
      <c r="AD33">
        <v>8.0249999999999991E-3</v>
      </c>
      <c r="AE33" t="s">
        <v>163</v>
      </c>
      <c r="AF33" t="s">
        <v>162</v>
      </c>
      <c r="AG33">
        <v>3.9091</v>
      </c>
      <c r="AH33">
        <v>0.29530000000000001</v>
      </c>
      <c r="AI33">
        <v>-2.9411E-2</v>
      </c>
      <c r="AJ33">
        <v>3.1022000000000001E-2</v>
      </c>
      <c r="AK33">
        <v>28.416499999999999</v>
      </c>
      <c r="AL33">
        <v>12.6991</v>
      </c>
      <c r="AM33">
        <v>22.9846</v>
      </c>
      <c r="AN33">
        <v>1.3386</v>
      </c>
      <c r="AO33">
        <v>89</v>
      </c>
      <c r="AP33" t="s">
        <v>164</v>
      </c>
      <c r="AQ33" s="1">
        <v>1.3460000000000001</v>
      </c>
      <c r="AR33" s="1">
        <v>4.0923000000000001E-4</v>
      </c>
      <c r="AS33" s="1">
        <v>1.9674</v>
      </c>
      <c r="AT33" s="1">
        <v>8.2967000000000002E-4</v>
      </c>
    </row>
    <row r="34" spans="1:46" s="4" customFormat="1" x14ac:dyDescent="0.2">
      <c r="A34" t="s">
        <v>157</v>
      </c>
      <c r="B34" s="4" t="s">
        <v>26</v>
      </c>
      <c r="C34" s="4" t="s">
        <v>324</v>
      </c>
      <c r="D34" s="4">
        <v>6.3680000000000003</v>
      </c>
      <c r="E34" s="4">
        <v>90.986199999999997</v>
      </c>
      <c r="F34" s="4">
        <v>600</v>
      </c>
      <c r="G34" s="4">
        <v>1.7759</v>
      </c>
      <c r="H34" s="4">
        <v>11.0807</v>
      </c>
      <c r="I34" s="4">
        <v>-21.835599999999999</v>
      </c>
      <c r="J34" s="4">
        <v>1200</v>
      </c>
      <c r="K34" s="4">
        <v>38.119999999999997</v>
      </c>
      <c r="L34" s="4">
        <v>5.9862000000000002</v>
      </c>
      <c r="N34" s="4" t="s">
        <v>345</v>
      </c>
      <c r="O34" s="4" t="s">
        <v>352</v>
      </c>
      <c r="P34" s="4">
        <v>80030</v>
      </c>
      <c r="Q34" s="4" t="s">
        <v>325</v>
      </c>
      <c r="R34" s="4">
        <v>78.61</v>
      </c>
      <c r="S34" s="4">
        <v>17.649999999999999</v>
      </c>
      <c r="T34" s="4">
        <v>88.9</v>
      </c>
      <c r="U34" s="4">
        <v>-8.9179999999999993</v>
      </c>
      <c r="V34" s="4">
        <v>-8.9565999999999999</v>
      </c>
      <c r="W34" s="4">
        <v>4.6350000000000002E-3</v>
      </c>
      <c r="X34" s="4">
        <v>-4.7220000000000004</v>
      </c>
      <c r="Y34" s="4">
        <v>-4.0076000000000001</v>
      </c>
      <c r="Z34" s="4">
        <v>7.5069000000000004E-3</v>
      </c>
      <c r="AA34" s="4">
        <v>2.8997999999999999</v>
      </c>
      <c r="AB34" s="4">
        <v>7.2158E-2</v>
      </c>
      <c r="AC34" s="4">
        <v>0.70850000000000002</v>
      </c>
      <c r="AD34" s="4">
        <v>7.6993000000000001E-3</v>
      </c>
      <c r="AE34" s="4" t="s">
        <v>163</v>
      </c>
      <c r="AF34" s="4" t="s">
        <v>162</v>
      </c>
      <c r="AG34" s="4">
        <v>3.5430000000000001</v>
      </c>
      <c r="AH34" s="4">
        <v>0.26899000000000001</v>
      </c>
      <c r="AI34" s="4">
        <v>7.8893000000000005E-2</v>
      </c>
      <c r="AJ34" s="4">
        <v>2.7994999999999999E-2</v>
      </c>
      <c r="AK34" s="4">
        <v>31.0078</v>
      </c>
      <c r="AL34" s="4">
        <v>16.972899999999999</v>
      </c>
      <c r="AM34" s="4">
        <v>26.016400000000001</v>
      </c>
      <c r="AN34" s="4">
        <v>1.7803</v>
      </c>
      <c r="AO34" s="4">
        <v>90</v>
      </c>
      <c r="AP34" s="4" t="s">
        <v>164</v>
      </c>
      <c r="AQ34" s="6">
        <v>1.3667</v>
      </c>
      <c r="AR34" s="6">
        <v>4.6444999999999999E-4</v>
      </c>
      <c r="AS34" s="6">
        <v>1.7303999999999999</v>
      </c>
      <c r="AT34" s="6">
        <v>7.9560000000000004E-4</v>
      </c>
    </row>
    <row r="35" spans="1:46" x14ac:dyDescent="0.2">
      <c r="A35" t="s">
        <v>157</v>
      </c>
      <c r="B35" t="s">
        <v>32</v>
      </c>
      <c r="C35" t="s">
        <v>324</v>
      </c>
      <c r="D35">
        <v>6.3490000000000002</v>
      </c>
      <c r="E35">
        <v>90.500399999999999</v>
      </c>
      <c r="F35">
        <v>600</v>
      </c>
      <c r="G35">
        <v>1.8395999999999999</v>
      </c>
      <c r="H35">
        <v>15.924300000000001</v>
      </c>
      <c r="I35">
        <v>-21.713999999999999</v>
      </c>
      <c r="J35">
        <v>1200</v>
      </c>
      <c r="K35">
        <v>39.063000000000002</v>
      </c>
      <c r="L35">
        <v>6.1525999999999996</v>
      </c>
      <c r="M35" t="s">
        <v>333</v>
      </c>
      <c r="N35" t="s">
        <v>331</v>
      </c>
      <c r="O35" t="s">
        <v>334</v>
      </c>
      <c r="P35">
        <v>79529</v>
      </c>
      <c r="Q35" t="s">
        <v>325</v>
      </c>
      <c r="R35">
        <v>80.47</v>
      </c>
      <c r="S35">
        <v>18.41</v>
      </c>
      <c r="T35">
        <v>-0.4</v>
      </c>
      <c r="U35">
        <v>-8.9196000000000009</v>
      </c>
      <c r="V35">
        <v>-8.9581999999999997</v>
      </c>
      <c r="W35">
        <v>4.0125999999999998E-3</v>
      </c>
      <c r="X35">
        <v>-4.351</v>
      </c>
      <c r="Y35">
        <v>-3.8142999999999998</v>
      </c>
      <c r="Z35">
        <v>7.8443999999999996E-3</v>
      </c>
      <c r="AA35">
        <v>3.1381999999999999</v>
      </c>
      <c r="AB35">
        <v>8.6194999999999994E-2</v>
      </c>
      <c r="AC35">
        <v>0.56327000000000005</v>
      </c>
      <c r="AD35">
        <v>8.9817999999999999E-3</v>
      </c>
      <c r="AE35" t="s">
        <v>163</v>
      </c>
      <c r="AF35" t="s">
        <v>162</v>
      </c>
      <c r="AG35">
        <v>4.2275</v>
      </c>
      <c r="AH35">
        <v>0.28223999999999999</v>
      </c>
      <c r="AI35">
        <v>1.6095000000000002E-2</v>
      </c>
      <c r="AJ35">
        <v>2.9426000000000001E-2</v>
      </c>
      <c r="AK35">
        <v>58.223700000000001</v>
      </c>
      <c r="AL35">
        <v>12.3812</v>
      </c>
      <c r="AM35">
        <v>52.3185</v>
      </c>
      <c r="AN35">
        <v>1.3051999999999999</v>
      </c>
      <c r="AO35">
        <v>89</v>
      </c>
      <c r="AP35" t="s">
        <v>164</v>
      </c>
      <c r="AQ35" s="1">
        <v>1.3772</v>
      </c>
      <c r="AR35" s="1">
        <v>4.0316000000000001E-4</v>
      </c>
      <c r="AS35" s="1">
        <v>2.1034999999999999</v>
      </c>
      <c r="AT35" s="1">
        <v>8.3595999999999996E-4</v>
      </c>
    </row>
    <row r="36" spans="1:46" x14ac:dyDescent="0.2">
      <c r="A36" t="s">
        <v>157</v>
      </c>
      <c r="B36" t="s">
        <v>31</v>
      </c>
      <c r="C36" t="s">
        <v>324</v>
      </c>
      <c r="D36">
        <v>6.9189999999999996</v>
      </c>
      <c r="E36">
        <v>90.310699999999997</v>
      </c>
      <c r="F36">
        <v>600</v>
      </c>
      <c r="G36">
        <v>1.3935</v>
      </c>
      <c r="H36">
        <v>12.1004</v>
      </c>
      <c r="I36">
        <v>-21.901599999999998</v>
      </c>
      <c r="J36">
        <v>1200</v>
      </c>
      <c r="K36">
        <v>41.218000000000004</v>
      </c>
      <c r="L36">
        <v>5.9572000000000003</v>
      </c>
      <c r="M36" t="s">
        <v>354</v>
      </c>
      <c r="N36" t="s">
        <v>345</v>
      </c>
      <c r="O36" t="s">
        <v>355</v>
      </c>
      <c r="P36">
        <v>81764</v>
      </c>
      <c r="Q36" t="s">
        <v>325</v>
      </c>
      <c r="R36">
        <v>83.64</v>
      </c>
      <c r="S36">
        <v>18.84</v>
      </c>
      <c r="T36">
        <v>-56.7</v>
      </c>
      <c r="U36">
        <v>-8.9022000000000006</v>
      </c>
      <c r="V36">
        <v>-8.9405000000000001</v>
      </c>
      <c r="W36">
        <v>4.1593999999999997E-3</v>
      </c>
      <c r="X36">
        <v>-4.7698</v>
      </c>
      <c r="Y36">
        <v>-4.1577999999999999</v>
      </c>
      <c r="Z36">
        <v>6.7457000000000003E-3</v>
      </c>
      <c r="AA36">
        <v>2.7385999999999999</v>
      </c>
      <c r="AB36">
        <v>6.0738E-2</v>
      </c>
      <c r="AC36">
        <v>0.57538999999999996</v>
      </c>
      <c r="AD36">
        <v>6.2480000000000001E-3</v>
      </c>
      <c r="AE36" t="s">
        <v>163</v>
      </c>
      <c r="AF36" t="s">
        <v>162</v>
      </c>
      <c r="AG36">
        <v>3.3690000000000002</v>
      </c>
      <c r="AH36">
        <v>0.28693999999999997</v>
      </c>
      <c r="AI36">
        <v>1.3447999999999999E-3</v>
      </c>
      <c r="AJ36">
        <v>3.0081E-2</v>
      </c>
      <c r="AK36">
        <v>37.564999999999998</v>
      </c>
      <c r="AL36">
        <v>19.8474</v>
      </c>
      <c r="AM36">
        <v>32.624200000000002</v>
      </c>
      <c r="AN36">
        <v>2.0817000000000001</v>
      </c>
      <c r="AO36">
        <v>90</v>
      </c>
      <c r="AP36" t="s">
        <v>164</v>
      </c>
      <c r="AQ36" s="1">
        <v>1.3801000000000001</v>
      </c>
      <c r="AR36" s="1">
        <v>4.1382000000000002E-4</v>
      </c>
      <c r="AS36" s="1">
        <v>1.6823999999999999</v>
      </c>
      <c r="AT36" s="1">
        <v>7.1480000000000003E-4</v>
      </c>
    </row>
    <row r="37" spans="1:46" x14ac:dyDescent="0.2">
      <c r="A37" t="s">
        <v>157</v>
      </c>
      <c r="B37" t="s">
        <v>30</v>
      </c>
      <c r="C37" t="s">
        <v>324</v>
      </c>
      <c r="D37">
        <v>5.9619999999999997</v>
      </c>
      <c r="E37">
        <v>90.430899999999994</v>
      </c>
      <c r="F37">
        <v>600</v>
      </c>
      <c r="G37">
        <v>1.4572000000000001</v>
      </c>
      <c r="H37">
        <v>7.1931000000000003</v>
      </c>
      <c r="I37">
        <v>-21.886800000000001</v>
      </c>
      <c r="J37">
        <v>1200</v>
      </c>
      <c r="K37">
        <v>36.527999999999999</v>
      </c>
      <c r="L37">
        <v>6.1268000000000002</v>
      </c>
      <c r="N37" t="s">
        <v>345</v>
      </c>
      <c r="O37" t="s">
        <v>346</v>
      </c>
      <c r="P37">
        <v>79678</v>
      </c>
      <c r="Q37" t="s">
        <v>325</v>
      </c>
      <c r="R37">
        <v>76.319999999999993</v>
      </c>
      <c r="S37">
        <v>17.39</v>
      </c>
      <c r="T37">
        <v>12.6</v>
      </c>
      <c r="U37">
        <v>-8.8928999999999991</v>
      </c>
      <c r="V37">
        <v>-8.9311000000000007</v>
      </c>
      <c r="W37">
        <v>3.9963000000000004E-3</v>
      </c>
      <c r="X37">
        <v>-4.6466000000000003</v>
      </c>
      <c r="Y37">
        <v>-4.0670999999999999</v>
      </c>
      <c r="Z37">
        <v>7.3133E-3</v>
      </c>
      <c r="AA37">
        <v>2.8628999999999998</v>
      </c>
      <c r="AB37">
        <v>6.9891999999999996E-2</v>
      </c>
      <c r="AC37">
        <v>0.56403000000000003</v>
      </c>
      <c r="AD37">
        <v>7.2271999999999996E-3</v>
      </c>
      <c r="AE37" t="s">
        <v>163</v>
      </c>
      <c r="AF37" t="s">
        <v>162</v>
      </c>
      <c r="AG37">
        <v>4.2671000000000001</v>
      </c>
      <c r="AH37">
        <v>0.29265999999999998</v>
      </c>
      <c r="AI37">
        <v>0.64885000000000004</v>
      </c>
      <c r="AJ37">
        <v>3.0696999999999999E-2</v>
      </c>
      <c r="AK37">
        <v>75.667299999999997</v>
      </c>
      <c r="AL37">
        <v>14.596399999999999</v>
      </c>
      <c r="AM37">
        <v>70.270499999999998</v>
      </c>
      <c r="AN37">
        <v>1.5310999999999999</v>
      </c>
      <c r="AO37">
        <v>90</v>
      </c>
      <c r="AP37" t="s">
        <v>164</v>
      </c>
      <c r="AQ37" s="1">
        <v>1.3929</v>
      </c>
      <c r="AR37" s="1">
        <v>3.9607999999999999E-4</v>
      </c>
      <c r="AS37" s="1">
        <v>1.8063</v>
      </c>
      <c r="AT37" s="1">
        <v>7.7490999999999997E-4</v>
      </c>
    </row>
    <row r="38" spans="1:46" x14ac:dyDescent="0.2">
      <c r="A38" t="s">
        <v>157</v>
      </c>
      <c r="B38" t="s">
        <v>36</v>
      </c>
      <c r="C38" t="s">
        <v>324</v>
      </c>
      <c r="D38">
        <v>6.7679999999999998</v>
      </c>
      <c r="E38">
        <v>90.808599999999998</v>
      </c>
      <c r="F38">
        <v>600</v>
      </c>
      <c r="G38">
        <v>-9.4635999999999996</v>
      </c>
      <c r="H38">
        <v>26.811299999999999</v>
      </c>
      <c r="I38">
        <v>-22.531300000000002</v>
      </c>
      <c r="J38">
        <v>1200</v>
      </c>
      <c r="K38">
        <v>47.613</v>
      </c>
      <c r="L38">
        <v>7.0350000000000001</v>
      </c>
      <c r="M38" t="s">
        <v>327</v>
      </c>
      <c r="N38" t="s">
        <v>319</v>
      </c>
      <c r="O38" t="s">
        <v>328</v>
      </c>
      <c r="P38">
        <v>78141</v>
      </c>
      <c r="Q38" t="s">
        <v>325</v>
      </c>
      <c r="R38">
        <v>98.55</v>
      </c>
      <c r="S38">
        <v>21.58</v>
      </c>
      <c r="T38">
        <v>-8.8000000000000007</v>
      </c>
      <c r="U38">
        <v>-11.4153</v>
      </c>
      <c r="V38">
        <v>-11.486800000000001</v>
      </c>
      <c r="W38">
        <v>3.6821000000000002E-3</v>
      </c>
      <c r="X38">
        <v>-6.8731999999999998</v>
      </c>
      <c r="Y38">
        <v>-6.2847</v>
      </c>
      <c r="Z38">
        <v>6.4595E-3</v>
      </c>
      <c r="AA38">
        <v>-1.855</v>
      </c>
      <c r="AB38">
        <v>6.8099000000000007E-2</v>
      </c>
      <c r="AC38">
        <v>0.59545999999999999</v>
      </c>
      <c r="AD38">
        <v>7.2318E-3</v>
      </c>
      <c r="AE38" t="s">
        <v>163</v>
      </c>
      <c r="AF38" t="s">
        <v>162</v>
      </c>
      <c r="AG38">
        <v>-1.2715000000000001</v>
      </c>
      <c r="AH38">
        <v>0.26540999999999998</v>
      </c>
      <c r="AI38">
        <v>-0.39589000000000002</v>
      </c>
      <c r="AJ38">
        <v>2.8278999999999999E-2</v>
      </c>
      <c r="AK38">
        <v>1.5884</v>
      </c>
      <c r="AL38">
        <v>13.0009</v>
      </c>
      <c r="AM38">
        <v>3.5977999999999999</v>
      </c>
      <c r="AN38">
        <v>1.3886000000000001</v>
      </c>
      <c r="AO38">
        <v>88</v>
      </c>
      <c r="AP38" t="s">
        <v>164</v>
      </c>
      <c r="AQ38" s="1">
        <v>-1.0718000000000001</v>
      </c>
      <c r="AR38" s="1">
        <v>3.7731E-4</v>
      </c>
      <c r="AS38" s="1">
        <v>-0.43808999999999998</v>
      </c>
      <c r="AT38" s="1">
        <v>6.9247999999999998E-4</v>
      </c>
    </row>
    <row r="39" spans="1:46" x14ac:dyDescent="0.2">
      <c r="A39" t="s">
        <v>157</v>
      </c>
      <c r="B39" t="s">
        <v>35</v>
      </c>
      <c r="C39" t="s">
        <v>324</v>
      </c>
      <c r="D39">
        <v>5.9139999999999997</v>
      </c>
      <c r="E39">
        <v>89.766400000000004</v>
      </c>
      <c r="F39">
        <v>600</v>
      </c>
      <c r="G39">
        <v>1.0111000000000001</v>
      </c>
      <c r="H39">
        <v>26.376200000000001</v>
      </c>
      <c r="I39">
        <v>-21.5871</v>
      </c>
      <c r="J39">
        <v>1200</v>
      </c>
      <c r="K39">
        <v>31.402999999999999</v>
      </c>
      <c r="L39">
        <v>5.3098999999999998</v>
      </c>
      <c r="N39" t="s">
        <v>345</v>
      </c>
      <c r="O39" t="s">
        <v>350</v>
      </c>
      <c r="P39">
        <v>80009</v>
      </c>
      <c r="Q39" t="s">
        <v>325</v>
      </c>
      <c r="R39">
        <v>64.94</v>
      </c>
      <c r="S39">
        <v>14.65</v>
      </c>
      <c r="T39">
        <v>-69.099999999999994</v>
      </c>
      <c r="U39">
        <v>-11.36</v>
      </c>
      <c r="V39">
        <v>-11.4308</v>
      </c>
      <c r="W39">
        <v>4.3261999999999997E-3</v>
      </c>
      <c r="X39">
        <v>-6.6989999999999998</v>
      </c>
      <c r="Y39">
        <v>-5.9996</v>
      </c>
      <c r="Z39">
        <v>7.6847E-3</v>
      </c>
      <c r="AA39">
        <v>-1.6455</v>
      </c>
      <c r="AB39">
        <v>6.7238999999999993E-2</v>
      </c>
      <c r="AC39">
        <v>0.57206000000000001</v>
      </c>
      <c r="AD39">
        <v>7.1450000000000003E-3</v>
      </c>
      <c r="AE39" t="s">
        <v>163</v>
      </c>
      <c r="AF39" t="s">
        <v>162</v>
      </c>
      <c r="AG39">
        <v>-0.26905000000000001</v>
      </c>
      <c r="AH39">
        <v>0.2868</v>
      </c>
      <c r="AI39">
        <v>0.25673000000000001</v>
      </c>
      <c r="AJ39">
        <v>2.9633E-2</v>
      </c>
      <c r="AK39">
        <v>83.601799999999997</v>
      </c>
      <c r="AL39">
        <v>19.875900000000001</v>
      </c>
      <c r="AM39">
        <v>85.334000000000003</v>
      </c>
      <c r="AN39">
        <v>2.0977000000000001</v>
      </c>
      <c r="AO39">
        <v>90</v>
      </c>
      <c r="AP39" t="s">
        <v>164</v>
      </c>
      <c r="AQ39" s="1">
        <v>-1.0137</v>
      </c>
      <c r="AR39" s="1">
        <v>4.2951000000000003E-4</v>
      </c>
      <c r="AS39" s="1">
        <v>-0.26285999999999998</v>
      </c>
      <c r="AT39" s="1">
        <v>8.1428000000000002E-4</v>
      </c>
    </row>
    <row r="40" spans="1:46" x14ac:dyDescent="0.2">
      <c r="A40" t="s">
        <v>157</v>
      </c>
      <c r="B40" t="s">
        <v>33</v>
      </c>
      <c r="C40" t="s">
        <v>324</v>
      </c>
      <c r="D40">
        <v>6.1289999999999996</v>
      </c>
      <c r="E40">
        <v>89.540300000000002</v>
      </c>
      <c r="F40">
        <v>600</v>
      </c>
      <c r="G40">
        <v>1.9034</v>
      </c>
      <c r="H40">
        <v>11.845499999999999</v>
      </c>
      <c r="I40">
        <v>-21.983899999999998</v>
      </c>
      <c r="J40">
        <v>1200</v>
      </c>
      <c r="K40">
        <v>32.396000000000001</v>
      </c>
      <c r="L40">
        <v>5.2857000000000003</v>
      </c>
      <c r="M40" t="s">
        <v>339</v>
      </c>
      <c r="N40" t="s">
        <v>331</v>
      </c>
      <c r="O40" t="s">
        <v>340</v>
      </c>
      <c r="P40">
        <v>79572</v>
      </c>
      <c r="Q40" t="s">
        <v>325</v>
      </c>
      <c r="R40">
        <v>66.97</v>
      </c>
      <c r="S40">
        <v>15.34</v>
      </c>
      <c r="T40">
        <v>-116.1</v>
      </c>
      <c r="U40">
        <v>-11.3376</v>
      </c>
      <c r="V40">
        <v>-11.408099999999999</v>
      </c>
      <c r="W40">
        <v>3.9548999999999999E-3</v>
      </c>
      <c r="X40">
        <v>-6.4454000000000002</v>
      </c>
      <c r="Y40">
        <v>-5.8773999999999997</v>
      </c>
      <c r="Z40">
        <v>6.8986999999999998E-3</v>
      </c>
      <c r="AA40">
        <v>-1.3665</v>
      </c>
      <c r="AB40">
        <v>7.3330999999999993E-2</v>
      </c>
      <c r="AC40">
        <v>0.57033999999999996</v>
      </c>
      <c r="AD40">
        <v>7.7139000000000001E-3</v>
      </c>
      <c r="AE40" t="s">
        <v>163</v>
      </c>
      <c r="AF40" t="s">
        <v>162</v>
      </c>
      <c r="AG40">
        <v>0.27854000000000001</v>
      </c>
      <c r="AH40">
        <v>0.29500999999999999</v>
      </c>
      <c r="AI40">
        <v>0.29409999999999997</v>
      </c>
      <c r="AJ40">
        <v>3.1203999999999999E-2</v>
      </c>
      <c r="AK40">
        <v>75.7928</v>
      </c>
      <c r="AL40">
        <v>16.612400000000001</v>
      </c>
      <c r="AM40">
        <v>76.938900000000004</v>
      </c>
      <c r="AN40">
        <v>1.7528999999999999</v>
      </c>
      <c r="AO40">
        <v>90</v>
      </c>
      <c r="AP40" t="s">
        <v>164</v>
      </c>
      <c r="AQ40" s="1">
        <v>-0.98421999999999998</v>
      </c>
      <c r="AR40" s="1">
        <v>3.9070000000000001E-4</v>
      </c>
      <c r="AS40" s="1">
        <v>-7.7822999999999998E-3</v>
      </c>
      <c r="AT40" s="1">
        <v>7.3090999999999998E-4</v>
      </c>
    </row>
    <row r="41" spans="1:46" x14ac:dyDescent="0.2">
      <c r="A41" t="s">
        <v>157</v>
      </c>
      <c r="B41" t="s">
        <v>34</v>
      </c>
      <c r="C41" t="s">
        <v>324</v>
      </c>
      <c r="D41">
        <v>6.2990000000000004</v>
      </c>
      <c r="E41">
        <v>90.327299999999994</v>
      </c>
      <c r="F41">
        <v>600</v>
      </c>
      <c r="G41">
        <v>1.266</v>
      </c>
      <c r="H41">
        <v>6.492</v>
      </c>
      <c r="I41">
        <v>-21.837700000000002</v>
      </c>
      <c r="J41">
        <v>1200</v>
      </c>
      <c r="K41">
        <v>31.297000000000001</v>
      </c>
      <c r="L41">
        <v>4.9686000000000003</v>
      </c>
      <c r="N41" t="s">
        <v>345</v>
      </c>
      <c r="O41" t="s">
        <v>349</v>
      </c>
      <c r="P41">
        <v>79692</v>
      </c>
      <c r="Q41" t="s">
        <v>325</v>
      </c>
      <c r="R41">
        <v>65.03</v>
      </c>
      <c r="S41">
        <v>14.91</v>
      </c>
      <c r="T41">
        <v>11.4</v>
      </c>
      <c r="U41">
        <v>-11.305199999999999</v>
      </c>
      <c r="V41">
        <v>-11.375299999999999</v>
      </c>
      <c r="W41">
        <v>3.764E-3</v>
      </c>
      <c r="X41">
        <v>-6.5053999999999998</v>
      </c>
      <c r="Y41">
        <v>-5.8964999999999996</v>
      </c>
      <c r="Z41">
        <v>6.3857000000000002E-3</v>
      </c>
      <c r="AA41">
        <v>-1.4061999999999999</v>
      </c>
      <c r="AB41">
        <v>6.1718000000000002E-2</v>
      </c>
      <c r="AC41">
        <v>0.55959000000000003</v>
      </c>
      <c r="AD41">
        <v>6.6303000000000004E-3</v>
      </c>
      <c r="AE41" t="s">
        <v>163</v>
      </c>
      <c r="AF41" t="s">
        <v>162</v>
      </c>
      <c r="AG41">
        <v>0.13719999999999999</v>
      </c>
      <c r="AH41">
        <v>0.28086</v>
      </c>
      <c r="AI41">
        <v>0.27335999999999999</v>
      </c>
      <c r="AJ41">
        <v>2.9589000000000001E-2</v>
      </c>
      <c r="AK41">
        <v>56.554099999999998</v>
      </c>
      <c r="AL41">
        <v>14.984500000000001</v>
      </c>
      <c r="AM41">
        <v>57.772500000000001</v>
      </c>
      <c r="AN41">
        <v>1.5810999999999999</v>
      </c>
      <c r="AO41">
        <v>90</v>
      </c>
      <c r="AP41" t="s">
        <v>164</v>
      </c>
      <c r="AQ41" s="1">
        <v>-0.95538000000000001</v>
      </c>
      <c r="AR41" s="1">
        <v>3.7772000000000001E-4</v>
      </c>
      <c r="AS41" s="1">
        <v>-6.8071000000000007E-2</v>
      </c>
      <c r="AT41" s="1">
        <v>6.7679000000000003E-4</v>
      </c>
    </row>
    <row r="42" spans="1:46" x14ac:dyDescent="0.2">
      <c r="A42" t="s">
        <v>157</v>
      </c>
      <c r="B42" t="s">
        <v>41</v>
      </c>
      <c r="C42" t="s">
        <v>313</v>
      </c>
      <c r="D42">
        <v>5.9749999999999996</v>
      </c>
      <c r="E42">
        <v>88.875</v>
      </c>
      <c r="F42">
        <v>600</v>
      </c>
      <c r="G42">
        <v>-8.2177000000000007</v>
      </c>
      <c r="H42">
        <v>4.2436999999999996</v>
      </c>
      <c r="I42">
        <v>-22.280899999999999</v>
      </c>
      <c r="J42">
        <v>1200</v>
      </c>
      <c r="K42">
        <v>39.557000000000002</v>
      </c>
      <c r="L42">
        <v>6.6204000000000001</v>
      </c>
      <c r="N42" t="s">
        <v>319</v>
      </c>
      <c r="O42" t="s">
        <v>320</v>
      </c>
      <c r="P42">
        <v>73714</v>
      </c>
      <c r="Q42" t="s">
        <v>307</v>
      </c>
      <c r="R42">
        <v>80.64</v>
      </c>
      <c r="S42">
        <v>18.41</v>
      </c>
      <c r="T42">
        <v>2.8</v>
      </c>
      <c r="U42">
        <v>-8.9146999999999998</v>
      </c>
      <c r="V42">
        <v>-8.9532000000000007</v>
      </c>
      <c r="W42">
        <v>4.2487999999999996E-3</v>
      </c>
      <c r="X42">
        <v>-5.2154999999999996</v>
      </c>
      <c r="Y42">
        <v>-4.7356999999999996</v>
      </c>
      <c r="Z42">
        <v>6.6175000000000001E-3</v>
      </c>
      <c r="AA42">
        <v>2.2961999999999998</v>
      </c>
      <c r="AB42">
        <v>6.1270999999999999E-2</v>
      </c>
      <c r="AC42">
        <v>0.60221999999999998</v>
      </c>
      <c r="AD42">
        <v>7.8218000000000003E-3</v>
      </c>
      <c r="AE42" t="s">
        <v>163</v>
      </c>
      <c r="AF42" t="s">
        <v>162</v>
      </c>
      <c r="AG42">
        <v>2.4220000000000002</v>
      </c>
      <c r="AH42">
        <v>0.29458000000000001</v>
      </c>
      <c r="AI42">
        <v>-4.7912999999999997E-2</v>
      </c>
      <c r="AJ42">
        <v>3.7518999999999997E-2</v>
      </c>
      <c r="AK42">
        <v>14.191800000000001</v>
      </c>
      <c r="AL42">
        <v>21.4315</v>
      </c>
      <c r="AM42">
        <v>10.278700000000001</v>
      </c>
      <c r="AN42">
        <v>2.7561</v>
      </c>
      <c r="AO42">
        <v>60</v>
      </c>
      <c r="AP42" t="s">
        <v>308</v>
      </c>
      <c r="AQ42" s="1">
        <v>1.3536999999999999</v>
      </c>
      <c r="AR42" s="1">
        <v>5.2143000000000003E-4</v>
      </c>
      <c r="AS42" s="1">
        <v>1.2342</v>
      </c>
      <c r="AT42" s="1">
        <v>8.5895999999999998E-4</v>
      </c>
    </row>
    <row r="43" spans="1:46" x14ac:dyDescent="0.2">
      <c r="A43" t="s">
        <v>157</v>
      </c>
      <c r="B43" t="s">
        <v>42</v>
      </c>
      <c r="C43" t="s">
        <v>313</v>
      </c>
      <c r="D43">
        <v>7.92</v>
      </c>
      <c r="E43">
        <v>89.012</v>
      </c>
      <c r="F43">
        <v>600</v>
      </c>
      <c r="G43">
        <v>-6.8552999999999997</v>
      </c>
      <c r="H43">
        <v>5.9206000000000003</v>
      </c>
      <c r="I43">
        <v>-22.261800000000001</v>
      </c>
      <c r="J43">
        <v>1200</v>
      </c>
      <c r="K43">
        <v>55.893000000000001</v>
      </c>
      <c r="L43">
        <v>7.0571999999999999</v>
      </c>
      <c r="N43" t="s">
        <v>319</v>
      </c>
      <c r="O43" t="s">
        <v>321</v>
      </c>
      <c r="P43">
        <v>73735</v>
      </c>
      <c r="Q43" t="s">
        <v>307</v>
      </c>
      <c r="R43">
        <v>116.54</v>
      </c>
      <c r="S43">
        <v>26.36</v>
      </c>
      <c r="T43">
        <v>28.6</v>
      </c>
      <c r="U43">
        <v>-9.1176999999999992</v>
      </c>
      <c r="V43">
        <v>-9.1588999999999992</v>
      </c>
      <c r="W43">
        <v>4.1177000000000002E-3</v>
      </c>
      <c r="X43">
        <v>-5.2796000000000003</v>
      </c>
      <c r="Y43">
        <v>-4.8007999999999997</v>
      </c>
      <c r="Z43">
        <v>6.8113000000000002E-3</v>
      </c>
      <c r="AA43">
        <v>2.036</v>
      </c>
      <c r="AB43">
        <v>6.8215999999999999E-2</v>
      </c>
      <c r="AC43">
        <v>0.60687999999999998</v>
      </c>
      <c r="AD43">
        <v>8.7813000000000006E-3</v>
      </c>
      <c r="AE43" t="s">
        <v>163</v>
      </c>
      <c r="AF43" t="s">
        <v>162</v>
      </c>
      <c r="AG43">
        <v>2.6943000000000001</v>
      </c>
      <c r="AH43">
        <v>0.31568000000000002</v>
      </c>
      <c r="AI43">
        <v>0.35338999999999998</v>
      </c>
      <c r="AJ43">
        <v>4.0282999999999999E-2</v>
      </c>
      <c r="AK43">
        <v>25.899000000000001</v>
      </c>
      <c r="AL43">
        <v>24.737500000000001</v>
      </c>
      <c r="AM43">
        <v>22.282800000000002</v>
      </c>
      <c r="AN43">
        <v>3.1821000000000002</v>
      </c>
      <c r="AO43">
        <v>60</v>
      </c>
      <c r="AP43" t="s">
        <v>308</v>
      </c>
      <c r="AQ43" s="1">
        <v>1.1591</v>
      </c>
      <c r="AR43" s="1">
        <v>4.9755999999999997E-4</v>
      </c>
      <c r="AS43" s="1">
        <v>1.1693</v>
      </c>
      <c r="AT43" s="1">
        <v>8.8378000000000003E-4</v>
      </c>
    </row>
    <row r="44" spans="1:46" x14ac:dyDescent="0.2">
      <c r="A44" t="s">
        <v>157</v>
      </c>
      <c r="B44" t="s">
        <v>43</v>
      </c>
      <c r="C44" t="s">
        <v>324</v>
      </c>
      <c r="D44">
        <v>6.56</v>
      </c>
      <c r="E44">
        <v>90.528599999999997</v>
      </c>
      <c r="F44">
        <v>600</v>
      </c>
      <c r="G44">
        <v>-3.8027000000000002</v>
      </c>
      <c r="H44">
        <v>8.8768999999999991</v>
      </c>
      <c r="I44">
        <v>-22.617100000000001</v>
      </c>
      <c r="J44">
        <v>1200</v>
      </c>
      <c r="K44">
        <v>46.091000000000001</v>
      </c>
      <c r="L44">
        <v>7.0260999999999996</v>
      </c>
      <c r="N44" t="s">
        <v>319</v>
      </c>
      <c r="O44" t="s">
        <v>330</v>
      </c>
      <c r="P44">
        <v>78155</v>
      </c>
      <c r="Q44" t="s">
        <v>325</v>
      </c>
      <c r="R44">
        <v>95.46</v>
      </c>
      <c r="S44">
        <v>20.98</v>
      </c>
      <c r="T44">
        <v>124.3</v>
      </c>
      <c r="U44">
        <v>-9.1502999999999997</v>
      </c>
      <c r="V44">
        <v>-9.1919000000000004</v>
      </c>
      <c r="W44">
        <v>4.7945000000000002E-3</v>
      </c>
      <c r="X44">
        <v>-5.3041</v>
      </c>
      <c r="Y44">
        <v>-4.7424999999999997</v>
      </c>
      <c r="Z44">
        <v>7.6991000000000004E-3</v>
      </c>
      <c r="AA44">
        <v>1.9477</v>
      </c>
      <c r="AB44">
        <v>6.9721000000000005E-2</v>
      </c>
      <c r="AC44">
        <v>0.57425000000000004</v>
      </c>
      <c r="AD44">
        <v>7.4387000000000003E-3</v>
      </c>
      <c r="AE44" t="s">
        <v>163</v>
      </c>
      <c r="AF44" t="s">
        <v>162</v>
      </c>
      <c r="AG44">
        <v>1.9395</v>
      </c>
      <c r="AH44">
        <v>0.27539999999999998</v>
      </c>
      <c r="AI44">
        <v>-0.35033999999999998</v>
      </c>
      <c r="AJ44">
        <v>2.8761999999999999E-2</v>
      </c>
      <c r="AK44">
        <v>0.91583999999999999</v>
      </c>
      <c r="AL44">
        <v>18.124600000000001</v>
      </c>
      <c r="AM44">
        <v>-2.5305</v>
      </c>
      <c r="AN44">
        <v>1.9037999999999999</v>
      </c>
      <c r="AO44">
        <v>90</v>
      </c>
      <c r="AP44" t="s">
        <v>164</v>
      </c>
      <c r="AQ44" s="1">
        <v>1.1274</v>
      </c>
      <c r="AR44" s="1">
        <v>4.8576000000000001E-4</v>
      </c>
      <c r="AS44" s="1">
        <v>1.1447000000000001</v>
      </c>
      <c r="AT44" s="1">
        <v>8.1621000000000005E-4</v>
      </c>
    </row>
    <row r="45" spans="1:46" x14ac:dyDescent="0.2">
      <c r="A45" t="s">
        <v>157</v>
      </c>
      <c r="B45" t="s">
        <v>38</v>
      </c>
      <c r="C45" t="s">
        <v>387</v>
      </c>
      <c r="D45" t="s">
        <v>162</v>
      </c>
      <c r="E45" t="s">
        <v>162</v>
      </c>
      <c r="F45" t="s">
        <v>162</v>
      </c>
      <c r="G45" t="s">
        <v>162</v>
      </c>
      <c r="H45" t="s">
        <v>163</v>
      </c>
      <c r="I45" t="s">
        <v>162</v>
      </c>
      <c r="J45" t="s">
        <v>162</v>
      </c>
      <c r="K45" t="s">
        <v>162</v>
      </c>
      <c r="L45" t="s">
        <v>162</v>
      </c>
      <c r="M45" t="s">
        <v>387</v>
      </c>
      <c r="N45" t="s">
        <v>387</v>
      </c>
      <c r="O45" t="s">
        <v>390</v>
      </c>
      <c r="P45">
        <v>79802</v>
      </c>
      <c r="Q45" t="s">
        <v>325</v>
      </c>
      <c r="R45">
        <v>88.05</v>
      </c>
      <c r="S45">
        <v>19.7</v>
      </c>
      <c r="T45">
        <v>61.3</v>
      </c>
      <c r="U45">
        <v>-9.0029000000000003</v>
      </c>
      <c r="V45">
        <v>-9.0426000000000002</v>
      </c>
      <c r="W45">
        <v>4.1533000000000004E-3</v>
      </c>
      <c r="X45">
        <v>-5.2363999999999997</v>
      </c>
      <c r="Y45">
        <v>-4.5842999999999998</v>
      </c>
      <c r="Z45">
        <v>7.0856000000000001E-3</v>
      </c>
      <c r="AA45">
        <v>2.1480000000000001</v>
      </c>
      <c r="AB45">
        <v>6.0248000000000003E-2</v>
      </c>
      <c r="AC45">
        <v>0.56018000000000001</v>
      </c>
      <c r="AD45">
        <v>6.2754000000000004E-3</v>
      </c>
      <c r="AE45" t="s">
        <v>163</v>
      </c>
      <c r="AF45" t="s">
        <v>162</v>
      </c>
      <c r="AG45">
        <v>2.5514999999999999</v>
      </c>
      <c r="AH45">
        <v>0.24847</v>
      </c>
      <c r="AI45">
        <v>0.12356</v>
      </c>
      <c r="AJ45">
        <v>2.6186000000000001E-2</v>
      </c>
      <c r="AK45">
        <v>39.821100000000001</v>
      </c>
      <c r="AL45">
        <v>13.5244</v>
      </c>
      <c r="AM45">
        <v>35.945300000000003</v>
      </c>
      <c r="AN45">
        <v>1.4204000000000001</v>
      </c>
      <c r="AO45">
        <v>90</v>
      </c>
      <c r="AP45" t="s">
        <v>164</v>
      </c>
      <c r="AQ45">
        <v>1.2694000000000001</v>
      </c>
      <c r="AR45">
        <v>4.1460999999999999E-4</v>
      </c>
      <c r="AS45">
        <v>1.2131000000000001</v>
      </c>
      <c r="AT45">
        <v>7.5087999999999999E-4</v>
      </c>
    </row>
    <row r="46" spans="1:46" x14ac:dyDescent="0.2">
      <c r="A46" t="s">
        <v>157</v>
      </c>
      <c r="B46" t="s">
        <v>39</v>
      </c>
      <c r="C46" t="s">
        <v>324</v>
      </c>
      <c r="D46">
        <v>6.1</v>
      </c>
      <c r="E46">
        <v>89.457800000000006</v>
      </c>
      <c r="F46">
        <v>600</v>
      </c>
      <c r="G46">
        <v>1.4572000000000001</v>
      </c>
      <c r="H46">
        <v>77.680000000000007</v>
      </c>
      <c r="I46">
        <v>-21.526</v>
      </c>
      <c r="J46">
        <v>1200</v>
      </c>
      <c r="K46">
        <v>42.975000000000001</v>
      </c>
      <c r="L46">
        <v>7.0450999999999997</v>
      </c>
      <c r="N46" t="s">
        <v>356</v>
      </c>
      <c r="O46" t="s">
        <v>359</v>
      </c>
      <c r="P46">
        <v>83813</v>
      </c>
      <c r="Q46" t="s">
        <v>325</v>
      </c>
      <c r="R46">
        <v>88.85</v>
      </c>
      <c r="S46">
        <v>20.12</v>
      </c>
      <c r="T46">
        <v>79</v>
      </c>
      <c r="U46">
        <v>-9.2365999999999993</v>
      </c>
      <c r="V46">
        <v>-9.2794000000000008</v>
      </c>
      <c r="W46">
        <v>3.8375000000000002E-3</v>
      </c>
      <c r="X46">
        <v>-4.9524999999999997</v>
      </c>
      <c r="Y46">
        <v>-4.3906000000000001</v>
      </c>
      <c r="Z46">
        <v>1.6906999999999998E-2</v>
      </c>
      <c r="AA46">
        <v>2.2248000000000001</v>
      </c>
      <c r="AB46">
        <v>5.8895999999999997E-2</v>
      </c>
      <c r="AC46">
        <v>0.57667000000000002</v>
      </c>
      <c r="AD46">
        <v>5.9344000000000003E-3</v>
      </c>
      <c r="AE46" t="s">
        <v>163</v>
      </c>
      <c r="AF46" t="s">
        <v>162</v>
      </c>
      <c r="AG46">
        <v>2.8374999999999999</v>
      </c>
      <c r="AH46">
        <v>0.38424999999999998</v>
      </c>
      <c r="AI46">
        <v>-0.16017999999999999</v>
      </c>
      <c r="AJ46">
        <v>3.8381999999999999E-2</v>
      </c>
      <c r="AK46">
        <v>19.402799999999999</v>
      </c>
      <c r="AL46">
        <v>20.504799999999999</v>
      </c>
      <c r="AM46">
        <v>15.264900000000001</v>
      </c>
      <c r="AN46">
        <v>2.1518999999999999</v>
      </c>
      <c r="AO46">
        <v>90</v>
      </c>
      <c r="AP46" t="s">
        <v>164</v>
      </c>
      <c r="AQ46" s="1">
        <v>1.0569999999999999</v>
      </c>
      <c r="AR46" s="1">
        <v>3.7675000000000002E-4</v>
      </c>
      <c r="AS46" s="1">
        <v>1.498</v>
      </c>
      <c r="AT46" s="1">
        <v>1.7917E-3</v>
      </c>
    </row>
    <row r="47" spans="1:46" x14ac:dyDescent="0.2">
      <c r="A47" s="4" t="s">
        <v>157</v>
      </c>
      <c r="B47" t="s">
        <v>40</v>
      </c>
      <c r="C47" t="s">
        <v>324</v>
      </c>
      <c r="D47">
        <v>6.3380000000000001</v>
      </c>
      <c r="E47">
        <v>89.4358</v>
      </c>
      <c r="F47">
        <v>600</v>
      </c>
      <c r="G47">
        <v>1.1386000000000001</v>
      </c>
      <c r="H47">
        <v>37.146799999999999</v>
      </c>
      <c r="I47">
        <v>-21.151</v>
      </c>
      <c r="J47">
        <v>1200</v>
      </c>
      <c r="K47">
        <v>45.215000000000003</v>
      </c>
      <c r="L47">
        <v>7.1340000000000003</v>
      </c>
      <c r="N47" t="s">
        <v>356</v>
      </c>
      <c r="O47" t="s">
        <v>361</v>
      </c>
      <c r="P47">
        <v>83906</v>
      </c>
      <c r="Q47" t="s">
        <v>325</v>
      </c>
      <c r="R47">
        <v>92.81</v>
      </c>
      <c r="S47">
        <v>21.15</v>
      </c>
      <c r="T47">
        <v>38.1</v>
      </c>
      <c r="U47">
        <v>-9.2377000000000002</v>
      </c>
      <c r="V47">
        <v>-9.2805</v>
      </c>
      <c r="W47">
        <v>4.0051000000000002E-3</v>
      </c>
      <c r="X47">
        <v>-4.8848000000000003</v>
      </c>
      <c r="Y47">
        <v>-4.3329000000000004</v>
      </c>
      <c r="Z47">
        <v>7.4622000000000004E-3</v>
      </c>
      <c r="AA47">
        <v>2.3136000000000001</v>
      </c>
      <c r="AB47">
        <v>6.0859999999999997E-2</v>
      </c>
      <c r="AC47">
        <v>0.59823000000000004</v>
      </c>
      <c r="AD47">
        <v>6.4289999999999998E-3</v>
      </c>
      <c r="AE47" t="s">
        <v>163</v>
      </c>
      <c r="AF47" t="s">
        <v>162</v>
      </c>
      <c r="AG47">
        <v>3.0560999999999998</v>
      </c>
      <c r="AH47">
        <v>0.31258000000000002</v>
      </c>
      <c r="AI47">
        <v>-7.8059000000000003E-2</v>
      </c>
      <c r="AJ47">
        <v>3.2617E-2</v>
      </c>
      <c r="AK47">
        <v>35.138599999999997</v>
      </c>
      <c r="AL47">
        <v>15.4208</v>
      </c>
      <c r="AM47">
        <v>30.797999999999998</v>
      </c>
      <c r="AN47">
        <v>1.6274999999999999</v>
      </c>
      <c r="AO47">
        <v>89</v>
      </c>
      <c r="AP47" t="s">
        <v>164</v>
      </c>
      <c r="AQ47" s="1">
        <v>1.0581</v>
      </c>
      <c r="AR47" s="1">
        <v>4.0076000000000001E-4</v>
      </c>
      <c r="AS47" s="1">
        <v>1.5660000000000001</v>
      </c>
      <c r="AT47" s="1">
        <v>7.9516999999999999E-4</v>
      </c>
    </row>
    <row r="48" spans="1:46" s="4" customFormat="1" x14ac:dyDescent="0.2">
      <c r="A48" s="4" t="s">
        <v>157</v>
      </c>
      <c r="B48" s="4" t="s">
        <v>37</v>
      </c>
      <c r="C48" s="4" t="s">
        <v>324</v>
      </c>
      <c r="D48" s="4">
        <v>6.1829999999999998</v>
      </c>
      <c r="E48" s="4">
        <v>90.323700000000002</v>
      </c>
      <c r="F48" s="4">
        <v>600</v>
      </c>
      <c r="G48" s="4">
        <v>1.3935</v>
      </c>
      <c r="H48" s="4">
        <v>16.752800000000001</v>
      </c>
      <c r="I48" s="4">
        <v>-21.9269</v>
      </c>
      <c r="J48" s="4">
        <v>1200</v>
      </c>
      <c r="K48" s="4">
        <v>19.103999999999999</v>
      </c>
      <c r="L48" s="4">
        <v>3.0897999999999999</v>
      </c>
      <c r="M48" s="4" t="s">
        <v>347</v>
      </c>
      <c r="N48" s="4" t="s">
        <v>345</v>
      </c>
      <c r="O48" s="4" t="s">
        <v>348</v>
      </c>
      <c r="P48" s="4">
        <v>79685</v>
      </c>
      <c r="Q48" s="4" t="s">
        <v>325</v>
      </c>
      <c r="R48" s="4">
        <v>39.54</v>
      </c>
      <c r="S48" s="4">
        <v>9.27</v>
      </c>
      <c r="T48" s="4">
        <v>5.0999999999999996</v>
      </c>
      <c r="U48" s="4">
        <v>-9.0215999999999994</v>
      </c>
      <c r="V48" s="4">
        <v>-9.0615000000000006</v>
      </c>
      <c r="W48" s="4">
        <v>4.1825999999999999E-3</v>
      </c>
      <c r="X48" s="4">
        <v>-4.8018999999999998</v>
      </c>
      <c r="Y48" s="4">
        <v>-4.2163000000000004</v>
      </c>
      <c r="Z48" s="4">
        <v>8.2594999999999995E-3</v>
      </c>
      <c r="AA48" s="4">
        <v>2.6537000000000002</v>
      </c>
      <c r="AB48" s="4">
        <v>9.3378000000000003E-2</v>
      </c>
      <c r="AC48" s="4">
        <v>0.64314000000000004</v>
      </c>
      <c r="AD48" s="4">
        <v>9.7427E-3</v>
      </c>
      <c r="AE48" s="4" t="s">
        <v>163</v>
      </c>
      <c r="AF48" s="4" t="s">
        <v>162</v>
      </c>
      <c r="AG48" s="4">
        <v>3.9769000000000001</v>
      </c>
      <c r="AH48" s="4">
        <v>0.46483000000000002</v>
      </c>
      <c r="AI48" s="4">
        <v>0.67215000000000003</v>
      </c>
      <c r="AJ48" s="4">
        <v>4.8779000000000003E-2</v>
      </c>
      <c r="AK48" s="4">
        <v>76.009200000000007</v>
      </c>
      <c r="AL48" s="4">
        <v>21.109500000000001</v>
      </c>
      <c r="AM48" s="4">
        <v>71.084199999999996</v>
      </c>
      <c r="AN48" s="4">
        <v>2.2277</v>
      </c>
      <c r="AO48" s="4">
        <v>89</v>
      </c>
      <c r="AP48" s="4" t="s">
        <v>164</v>
      </c>
      <c r="AQ48" s="6">
        <v>1.2658</v>
      </c>
      <c r="AR48" s="6">
        <v>4.2157000000000002E-4</v>
      </c>
      <c r="AS48" s="6">
        <v>1.6498999999999999</v>
      </c>
      <c r="AT48" s="6">
        <v>8.8024000000000002E-4</v>
      </c>
    </row>
    <row r="49" spans="1:46" x14ac:dyDescent="0.2">
      <c r="A49" t="s">
        <v>157</v>
      </c>
      <c r="B49" t="s">
        <v>44</v>
      </c>
      <c r="C49" t="s">
        <v>324</v>
      </c>
      <c r="D49">
        <v>5.9130000000000003</v>
      </c>
      <c r="E49">
        <v>90.380600000000001</v>
      </c>
      <c r="F49">
        <v>600</v>
      </c>
      <c r="G49">
        <v>1.4572000000000001</v>
      </c>
      <c r="H49">
        <v>7.0019</v>
      </c>
      <c r="I49">
        <v>-21.662099999999999</v>
      </c>
      <c r="J49">
        <v>1200</v>
      </c>
      <c r="K49">
        <v>35</v>
      </c>
      <c r="L49">
        <v>5.9192</v>
      </c>
      <c r="M49" t="s">
        <v>343</v>
      </c>
      <c r="N49" t="s">
        <v>331</v>
      </c>
      <c r="O49" t="s">
        <v>344</v>
      </c>
      <c r="P49">
        <v>79639</v>
      </c>
      <c r="Q49" t="s">
        <v>325</v>
      </c>
      <c r="R49">
        <v>78.349999999999994</v>
      </c>
      <c r="S49">
        <v>17.82</v>
      </c>
      <c r="T49">
        <v>-93.9</v>
      </c>
      <c r="U49">
        <v>-9.0085999999999995</v>
      </c>
      <c r="V49">
        <v>-9.0484000000000009</v>
      </c>
      <c r="W49">
        <v>4.1390999999999997E-3</v>
      </c>
      <c r="X49">
        <v>-5.0442999999999998</v>
      </c>
      <c r="Y49">
        <v>-4.4725000000000001</v>
      </c>
      <c r="Z49">
        <v>7.6353000000000002E-3</v>
      </c>
      <c r="AA49">
        <v>2.3751000000000002</v>
      </c>
      <c r="AB49">
        <v>7.3541999999999996E-2</v>
      </c>
      <c r="AC49">
        <v>0.59789999999999999</v>
      </c>
      <c r="AD49">
        <v>7.6407999999999997E-3</v>
      </c>
      <c r="AE49" t="s">
        <v>163</v>
      </c>
      <c r="AF49" t="s">
        <v>162</v>
      </c>
      <c r="AG49">
        <v>3.0653000000000001</v>
      </c>
      <c r="AH49">
        <v>0.34056999999999998</v>
      </c>
      <c r="AI49">
        <v>0.25022</v>
      </c>
      <c r="AJ49">
        <v>3.5441E-2</v>
      </c>
      <c r="AK49">
        <v>68.046899999999994</v>
      </c>
      <c r="AL49">
        <v>19.78</v>
      </c>
      <c r="AM49">
        <v>63.6616</v>
      </c>
      <c r="AN49">
        <v>2.0760000000000001</v>
      </c>
      <c r="AO49">
        <v>90</v>
      </c>
      <c r="AP49" t="s">
        <v>164</v>
      </c>
      <c r="AQ49" s="1">
        <v>1.2703</v>
      </c>
      <c r="AR49" s="1">
        <v>4.1376E-4</v>
      </c>
      <c r="AS49" s="1">
        <v>1.4061999999999999</v>
      </c>
      <c r="AT49" s="1">
        <v>8.0915000000000002E-4</v>
      </c>
    </row>
    <row r="50" spans="1:46" x14ac:dyDescent="0.2">
      <c r="A50" t="s">
        <v>157</v>
      </c>
      <c r="B50" t="s">
        <v>45</v>
      </c>
      <c r="C50" t="s">
        <v>324</v>
      </c>
      <c r="D50">
        <v>6</v>
      </c>
      <c r="E50">
        <v>88.763199999999998</v>
      </c>
      <c r="F50">
        <v>600</v>
      </c>
      <c r="G50">
        <v>1.5209999999999999</v>
      </c>
      <c r="H50">
        <v>7.8304</v>
      </c>
      <c r="I50">
        <v>-21.370799999999999</v>
      </c>
      <c r="J50">
        <v>1200</v>
      </c>
      <c r="K50">
        <v>43.284999999999997</v>
      </c>
      <c r="L50">
        <v>7.2141999999999999</v>
      </c>
      <c r="N50" t="s">
        <v>356</v>
      </c>
      <c r="O50" t="s">
        <v>369</v>
      </c>
      <c r="P50">
        <v>83962</v>
      </c>
      <c r="Q50" t="s">
        <v>325</v>
      </c>
      <c r="R50">
        <v>88.58</v>
      </c>
      <c r="S50">
        <v>20.38</v>
      </c>
      <c r="T50">
        <v>43.5</v>
      </c>
      <c r="U50">
        <v>-9.3922000000000008</v>
      </c>
      <c r="V50">
        <v>-9.4369999999999994</v>
      </c>
      <c r="W50">
        <v>3.9357999999999997E-3</v>
      </c>
      <c r="X50">
        <v>-4.9066000000000001</v>
      </c>
      <c r="Y50">
        <v>-4.3602999999999996</v>
      </c>
      <c r="Z50">
        <v>7.1183000000000001E-3</v>
      </c>
      <c r="AA50">
        <v>2.1107</v>
      </c>
      <c r="AB50">
        <v>7.4751999999999999E-2</v>
      </c>
      <c r="AC50">
        <v>0.56803999999999999</v>
      </c>
      <c r="AD50">
        <v>7.7308000000000003E-3</v>
      </c>
      <c r="AE50" t="s">
        <v>163</v>
      </c>
      <c r="AF50" t="s">
        <v>162</v>
      </c>
      <c r="AG50">
        <v>3.0602</v>
      </c>
      <c r="AH50">
        <v>0.31703999999999999</v>
      </c>
      <c r="AI50">
        <v>-2.9568000000000001E-2</v>
      </c>
      <c r="AJ50">
        <v>3.3184999999999999E-2</v>
      </c>
      <c r="AK50">
        <v>25.667200000000001</v>
      </c>
      <c r="AL50">
        <v>19.137799999999999</v>
      </c>
      <c r="AM50">
        <v>21.571000000000002</v>
      </c>
      <c r="AN50">
        <v>2.0091999999999999</v>
      </c>
      <c r="AO50">
        <v>90</v>
      </c>
      <c r="AP50" t="s">
        <v>164</v>
      </c>
      <c r="AQ50" s="1">
        <v>0.91095999999999999</v>
      </c>
      <c r="AR50" s="1">
        <v>3.924E-4</v>
      </c>
      <c r="AS50" s="1">
        <v>1.5438000000000001</v>
      </c>
      <c r="AT50" s="1">
        <v>7.5431999999999995E-4</v>
      </c>
    </row>
    <row r="51" spans="1:46" x14ac:dyDescent="0.2">
      <c r="A51" t="s">
        <v>157</v>
      </c>
      <c r="B51" t="s">
        <v>47</v>
      </c>
      <c r="C51" t="s">
        <v>324</v>
      </c>
      <c r="D51">
        <v>6.0359999999999996</v>
      </c>
      <c r="E51">
        <v>89.943399999999997</v>
      </c>
      <c r="F51">
        <v>600</v>
      </c>
      <c r="G51">
        <v>1.7121999999999999</v>
      </c>
      <c r="H51">
        <v>30.072600000000001</v>
      </c>
      <c r="I51">
        <v>-21.458200000000001</v>
      </c>
      <c r="J51">
        <v>1200</v>
      </c>
      <c r="K51">
        <v>44.423000000000002</v>
      </c>
      <c r="L51">
        <v>7.3597000000000001</v>
      </c>
      <c r="M51" t="s">
        <v>371</v>
      </c>
      <c r="N51" t="s">
        <v>356</v>
      </c>
      <c r="O51" t="s">
        <v>372</v>
      </c>
      <c r="P51">
        <v>84402</v>
      </c>
      <c r="Q51" t="s">
        <v>325</v>
      </c>
      <c r="R51">
        <v>90.17</v>
      </c>
      <c r="S51">
        <v>20.55</v>
      </c>
      <c r="T51">
        <v>118.5</v>
      </c>
      <c r="U51">
        <v>-9.2431000000000001</v>
      </c>
      <c r="V51">
        <v>-9.2859999999999996</v>
      </c>
      <c r="W51">
        <v>4.0266E-3</v>
      </c>
      <c r="X51">
        <v>-4.7617000000000003</v>
      </c>
      <c r="Y51">
        <v>-4.2209000000000003</v>
      </c>
      <c r="Z51">
        <v>6.94E-3</v>
      </c>
      <c r="AA51">
        <v>2.3815</v>
      </c>
      <c r="AB51">
        <v>6.2252000000000002E-2</v>
      </c>
      <c r="AC51">
        <v>0.54337000000000002</v>
      </c>
      <c r="AD51">
        <v>6.6632999999999996E-3</v>
      </c>
      <c r="AE51" t="s">
        <v>163</v>
      </c>
      <c r="AF51" t="s">
        <v>162</v>
      </c>
      <c r="AG51">
        <v>3.3332999999999999</v>
      </c>
      <c r="AH51">
        <v>0.28247</v>
      </c>
      <c r="AI51">
        <v>-4.8985000000000001E-2</v>
      </c>
      <c r="AJ51">
        <v>2.9451000000000001E-2</v>
      </c>
      <c r="AK51">
        <v>28.361999999999998</v>
      </c>
      <c r="AL51">
        <v>21.8169</v>
      </c>
      <c r="AM51">
        <v>23.802399999999999</v>
      </c>
      <c r="AN51">
        <v>2.2892999999999999</v>
      </c>
      <c r="AO51">
        <v>90</v>
      </c>
      <c r="AP51" t="s">
        <v>164</v>
      </c>
      <c r="AQ51" s="1">
        <v>1.0570999999999999</v>
      </c>
      <c r="AR51" s="1">
        <v>4.0048999999999998E-4</v>
      </c>
      <c r="AS51" s="1">
        <v>1.6898</v>
      </c>
      <c r="AT51" s="1">
        <v>7.3539000000000005E-4</v>
      </c>
    </row>
    <row r="52" spans="1:46" x14ac:dyDescent="0.2">
      <c r="A52" t="s">
        <v>157</v>
      </c>
      <c r="B52" t="s">
        <v>48</v>
      </c>
      <c r="C52" t="s">
        <v>324</v>
      </c>
      <c r="D52">
        <v>5.9779999999999998</v>
      </c>
      <c r="E52">
        <v>88.518600000000006</v>
      </c>
      <c r="F52">
        <v>600</v>
      </c>
      <c r="G52">
        <v>1.4572000000000001</v>
      </c>
      <c r="H52">
        <v>11.2081</v>
      </c>
      <c r="I52">
        <v>-21.044899999999998</v>
      </c>
      <c r="J52">
        <v>1200</v>
      </c>
      <c r="K52">
        <v>42.084000000000003</v>
      </c>
      <c r="L52">
        <v>7.0397999999999996</v>
      </c>
      <c r="M52" t="s">
        <v>373</v>
      </c>
      <c r="N52" t="s">
        <v>356</v>
      </c>
      <c r="O52" t="s">
        <v>374</v>
      </c>
      <c r="P52">
        <v>84409</v>
      </c>
      <c r="Q52" t="s">
        <v>325</v>
      </c>
      <c r="R52">
        <v>85.49</v>
      </c>
      <c r="S52">
        <v>19.61</v>
      </c>
      <c r="T52">
        <v>36</v>
      </c>
      <c r="U52">
        <v>-8.9939999999999998</v>
      </c>
      <c r="V52">
        <v>-9.0335999999999999</v>
      </c>
      <c r="W52">
        <v>4.4466000000000002E-3</v>
      </c>
      <c r="X52">
        <v>-5.0648999999999997</v>
      </c>
      <c r="Y52">
        <v>-4.5220000000000002</v>
      </c>
      <c r="Z52">
        <v>8.1837999999999998E-3</v>
      </c>
      <c r="AA52">
        <v>2.3578999999999999</v>
      </c>
      <c r="AB52">
        <v>6.8533999999999998E-2</v>
      </c>
      <c r="AC52">
        <v>0.58706999999999998</v>
      </c>
      <c r="AD52">
        <v>7.2363999999999996E-3</v>
      </c>
      <c r="AE52" t="s">
        <v>163</v>
      </c>
      <c r="AF52" t="s">
        <v>162</v>
      </c>
      <c r="AG52">
        <v>2.8458000000000001</v>
      </c>
      <c r="AH52">
        <v>0.29654999999999998</v>
      </c>
      <c r="AI52">
        <v>7.2669999999999998E-2</v>
      </c>
      <c r="AJ52">
        <v>3.0938E-2</v>
      </c>
      <c r="AK52">
        <v>28.445599999999999</v>
      </c>
      <c r="AL52">
        <v>15.3573</v>
      </c>
      <c r="AM52">
        <v>24.2501</v>
      </c>
      <c r="AN52">
        <v>1.6116999999999999</v>
      </c>
      <c r="AO52">
        <v>90</v>
      </c>
      <c r="AP52" t="s">
        <v>164</v>
      </c>
      <c r="AQ52" s="1">
        <v>1.2834000000000001</v>
      </c>
      <c r="AR52" s="1">
        <v>4.4778E-4</v>
      </c>
      <c r="AS52" s="1">
        <v>1.3855</v>
      </c>
      <c r="AT52" s="1">
        <v>8.6740999999999999E-4</v>
      </c>
    </row>
    <row r="53" spans="1:46" x14ac:dyDescent="0.2">
      <c r="A53" t="s">
        <v>157</v>
      </c>
      <c r="B53" t="s">
        <v>49</v>
      </c>
      <c r="C53" t="s">
        <v>324</v>
      </c>
      <c r="D53">
        <v>5.891</v>
      </c>
      <c r="E53">
        <v>89.784999999999997</v>
      </c>
      <c r="F53">
        <v>600</v>
      </c>
      <c r="G53">
        <v>1.9034</v>
      </c>
      <c r="H53">
        <v>6.1096000000000004</v>
      </c>
      <c r="I53">
        <v>-21.191199999999998</v>
      </c>
      <c r="J53">
        <v>1200</v>
      </c>
      <c r="K53">
        <v>38.56</v>
      </c>
      <c r="L53">
        <v>6.5456000000000003</v>
      </c>
      <c r="M53" t="s">
        <v>380</v>
      </c>
      <c r="N53" t="s">
        <v>356</v>
      </c>
      <c r="O53" t="s">
        <v>381</v>
      </c>
      <c r="P53">
        <v>84469</v>
      </c>
      <c r="Q53" t="s">
        <v>325</v>
      </c>
      <c r="R53">
        <v>78.790000000000006</v>
      </c>
      <c r="S53">
        <v>18.16</v>
      </c>
      <c r="T53">
        <v>69.7</v>
      </c>
      <c r="U53">
        <v>-9.2025000000000006</v>
      </c>
      <c r="V53">
        <v>-9.2447999999999997</v>
      </c>
      <c r="W53">
        <v>5.0717000000000002E-3</v>
      </c>
      <c r="X53">
        <v>-4.7035</v>
      </c>
      <c r="Y53">
        <v>-4.1746999999999996</v>
      </c>
      <c r="Z53">
        <v>7.4190000000000002E-3</v>
      </c>
      <c r="AA53">
        <v>2.5413000000000001</v>
      </c>
      <c r="AB53">
        <v>6.9807999999999995E-2</v>
      </c>
      <c r="AC53">
        <v>0.60624999999999996</v>
      </c>
      <c r="AD53">
        <v>7.3930000000000003E-3</v>
      </c>
      <c r="AE53" t="s">
        <v>163</v>
      </c>
      <c r="AF53" t="s">
        <v>162</v>
      </c>
      <c r="AG53">
        <v>3.6476000000000002</v>
      </c>
      <c r="AH53">
        <v>0.26912000000000003</v>
      </c>
      <c r="AI53">
        <v>0.1472</v>
      </c>
      <c r="AJ53">
        <v>2.8072E-2</v>
      </c>
      <c r="AK53">
        <v>40.8919</v>
      </c>
      <c r="AL53">
        <v>14.7226</v>
      </c>
      <c r="AM53">
        <v>36.112900000000003</v>
      </c>
      <c r="AN53">
        <v>1.5448</v>
      </c>
      <c r="AO53">
        <v>90</v>
      </c>
      <c r="AP53" t="s">
        <v>379</v>
      </c>
      <c r="AQ53" s="1">
        <v>1.0974999999999999</v>
      </c>
      <c r="AR53" s="1">
        <v>5.0040000000000002E-4</v>
      </c>
      <c r="AS53" s="1">
        <v>1.7484</v>
      </c>
      <c r="AT53" s="1">
        <v>7.8591999999999996E-4</v>
      </c>
    </row>
    <row r="54" spans="1:46" x14ac:dyDescent="0.2">
      <c r="A54" t="s">
        <v>157</v>
      </c>
      <c r="B54" t="s">
        <v>50</v>
      </c>
      <c r="C54" t="s">
        <v>324</v>
      </c>
      <c r="D54">
        <v>6.0350000000000001</v>
      </c>
      <c r="E54">
        <v>90.724599999999995</v>
      </c>
      <c r="F54">
        <v>600</v>
      </c>
      <c r="G54">
        <v>1.266</v>
      </c>
      <c r="H54">
        <v>6.6832000000000003</v>
      </c>
      <c r="I54">
        <v>-21.682600000000001</v>
      </c>
      <c r="J54">
        <v>1200</v>
      </c>
      <c r="K54">
        <v>33.948999999999998</v>
      </c>
      <c r="L54">
        <v>5.6254</v>
      </c>
      <c r="M54" t="s">
        <v>382</v>
      </c>
      <c r="N54" t="s">
        <v>356</v>
      </c>
      <c r="O54" t="s">
        <v>383</v>
      </c>
      <c r="P54">
        <v>84476</v>
      </c>
      <c r="Q54" t="s">
        <v>325</v>
      </c>
      <c r="R54">
        <v>70.06</v>
      </c>
      <c r="S54">
        <v>16.190000000000001</v>
      </c>
      <c r="T54">
        <v>78.8</v>
      </c>
      <c r="U54">
        <v>-9.0791000000000004</v>
      </c>
      <c r="V54">
        <v>-9.1197999999999997</v>
      </c>
      <c r="W54">
        <v>3.9214000000000002E-3</v>
      </c>
      <c r="X54">
        <v>-5.0091000000000001</v>
      </c>
      <c r="Y54">
        <v>-4.4782000000000002</v>
      </c>
      <c r="Z54">
        <v>7.0927000000000004E-3</v>
      </c>
      <c r="AA54">
        <v>2.3624000000000001</v>
      </c>
      <c r="AB54">
        <v>6.6502000000000006E-2</v>
      </c>
      <c r="AC54">
        <v>0.61921999999999999</v>
      </c>
      <c r="AD54">
        <v>6.8896000000000001E-3</v>
      </c>
      <c r="AE54" t="s">
        <v>163</v>
      </c>
      <c r="AF54" t="s">
        <v>162</v>
      </c>
      <c r="AG54">
        <v>3.1509999999999998</v>
      </c>
      <c r="AH54">
        <v>0.30059999999999998</v>
      </c>
      <c r="AI54">
        <v>0.26540000000000002</v>
      </c>
      <c r="AJ54">
        <v>3.1645E-2</v>
      </c>
      <c r="AK54">
        <v>47.354399999999998</v>
      </c>
      <c r="AL54">
        <v>20.371099999999998</v>
      </c>
      <c r="AM54">
        <v>43.055</v>
      </c>
      <c r="AN54">
        <v>2.1383999999999999</v>
      </c>
      <c r="AO54">
        <v>90</v>
      </c>
      <c r="AP54" t="s">
        <v>379</v>
      </c>
      <c r="AQ54" s="1">
        <v>1.2045999999999999</v>
      </c>
      <c r="AR54" s="1">
        <v>3.9249E-4</v>
      </c>
      <c r="AS54" s="1">
        <v>1.4414</v>
      </c>
      <c r="AT54" s="1">
        <v>7.5168000000000001E-4</v>
      </c>
    </row>
    <row r="55" spans="1:46" x14ac:dyDescent="0.2">
      <c r="A55" t="s">
        <v>157</v>
      </c>
      <c r="B55" t="s">
        <v>46</v>
      </c>
      <c r="C55" t="s">
        <v>324</v>
      </c>
      <c r="D55">
        <v>5.9269999999999996</v>
      </c>
      <c r="E55">
        <v>88.711299999999994</v>
      </c>
      <c r="F55">
        <v>600</v>
      </c>
      <c r="G55">
        <v>1.2022999999999999</v>
      </c>
      <c r="H55">
        <v>6.3646000000000003</v>
      </c>
      <c r="I55">
        <v>-21.384</v>
      </c>
      <c r="J55">
        <v>1200</v>
      </c>
      <c r="K55">
        <v>42.698</v>
      </c>
      <c r="L55">
        <v>7.2039999999999997</v>
      </c>
      <c r="N55" t="s">
        <v>356</v>
      </c>
      <c r="O55" t="s">
        <v>370</v>
      </c>
      <c r="P55">
        <v>84057</v>
      </c>
      <c r="Q55" t="s">
        <v>325</v>
      </c>
      <c r="R55">
        <v>88.32</v>
      </c>
      <c r="S55">
        <v>20.12</v>
      </c>
      <c r="T55">
        <v>-12.8</v>
      </c>
      <c r="U55">
        <v>-9.3811</v>
      </c>
      <c r="V55">
        <v>-9.4258000000000006</v>
      </c>
      <c r="W55">
        <v>3.8817000000000001E-3</v>
      </c>
      <c r="X55">
        <v>-4.8461999999999996</v>
      </c>
      <c r="Y55">
        <v>-4.3023999999999996</v>
      </c>
      <c r="Z55">
        <v>7.6211999999999998E-3</v>
      </c>
      <c r="AA55">
        <v>2.2888000000000002</v>
      </c>
      <c r="AB55">
        <v>6.2842999999999996E-2</v>
      </c>
      <c r="AC55">
        <v>0.67783000000000004</v>
      </c>
      <c r="AD55">
        <v>6.7653000000000001E-3</v>
      </c>
      <c r="AE55" t="s">
        <v>163</v>
      </c>
      <c r="AF55" t="s">
        <v>162</v>
      </c>
      <c r="AG55">
        <v>3.1781999999999999</v>
      </c>
      <c r="AH55">
        <v>0.29344999999999999</v>
      </c>
      <c r="AI55">
        <v>-3.3312000000000001E-2</v>
      </c>
      <c r="AJ55">
        <v>3.0948E-2</v>
      </c>
      <c r="AK55">
        <v>22.532699999999998</v>
      </c>
      <c r="AL55">
        <v>14.3612</v>
      </c>
      <c r="AM55">
        <v>18.3142</v>
      </c>
      <c r="AN55">
        <v>1.5075000000000001</v>
      </c>
      <c r="AO55">
        <v>90</v>
      </c>
      <c r="AP55" t="s">
        <v>164</v>
      </c>
      <c r="AQ55" s="1">
        <v>0.9234</v>
      </c>
      <c r="AR55" s="1">
        <v>3.8947999999999999E-4</v>
      </c>
      <c r="AS55" s="1">
        <v>1.6045</v>
      </c>
      <c r="AT55" s="1">
        <v>8.0771E-4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FF47-14D4-714A-BAAA-BF454892D9DF}">
  <dimension ref="A1:AT72"/>
  <sheetViews>
    <sheetView workbookViewId="0"/>
  </sheetViews>
  <sheetFormatPr baseColWidth="10" defaultRowHeight="16" x14ac:dyDescent="0.2"/>
  <cols>
    <col min="2" max="2" width="21.1640625" customWidth="1"/>
  </cols>
  <sheetData>
    <row r="1" spans="2:46" x14ac:dyDescent="0.2">
      <c r="B1" t="s">
        <v>0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51</v>
      </c>
      <c r="Q1" t="s">
        <v>189</v>
      </c>
      <c r="R1" t="s">
        <v>190</v>
      </c>
      <c r="S1" t="s">
        <v>191</v>
      </c>
      <c r="T1" t="s">
        <v>192</v>
      </c>
      <c r="U1" t="s">
        <v>193</v>
      </c>
      <c r="V1" t="s">
        <v>194</v>
      </c>
      <c r="W1" t="s">
        <v>195</v>
      </c>
      <c r="X1" t="s">
        <v>196</v>
      </c>
      <c r="Y1" t="s">
        <v>197</v>
      </c>
      <c r="Z1" t="s">
        <v>198</v>
      </c>
      <c r="AA1" t="s">
        <v>199</v>
      </c>
      <c r="AB1" t="s">
        <v>200</v>
      </c>
      <c r="AC1" t="s">
        <v>201</v>
      </c>
      <c r="AD1" t="s">
        <v>202</v>
      </c>
      <c r="AE1" t="s">
        <v>203</v>
      </c>
      <c r="AF1" t="s">
        <v>204</v>
      </c>
      <c r="AG1" t="s">
        <v>205</v>
      </c>
      <c r="AH1" t="s">
        <v>206</v>
      </c>
      <c r="AI1" t="s">
        <v>207</v>
      </c>
      <c r="AJ1" t="s">
        <v>208</v>
      </c>
      <c r="AK1" t="s">
        <v>209</v>
      </c>
      <c r="AL1" t="s">
        <v>210</v>
      </c>
      <c r="AM1" t="s">
        <v>211</v>
      </c>
      <c r="AN1" t="s">
        <v>212</v>
      </c>
      <c r="AO1" t="s">
        <v>213</v>
      </c>
      <c r="AP1" t="s">
        <v>214</v>
      </c>
      <c r="AQ1" t="s">
        <v>215</v>
      </c>
      <c r="AR1" t="s">
        <v>217</v>
      </c>
      <c r="AS1" t="s">
        <v>216</v>
      </c>
      <c r="AT1" t="s">
        <v>218</v>
      </c>
    </row>
    <row r="2" spans="2:46" x14ac:dyDescent="0.2">
      <c r="B2" t="s">
        <v>97</v>
      </c>
      <c r="C2" t="s">
        <v>219</v>
      </c>
      <c r="D2">
        <v>9.3439999999999994</v>
      </c>
      <c r="E2">
        <v>90.162999999999997</v>
      </c>
      <c r="F2">
        <v>600</v>
      </c>
      <c r="G2">
        <v>-0.84231</v>
      </c>
      <c r="H2">
        <v>11.8941</v>
      </c>
      <c r="I2">
        <v>-19.959399999999999</v>
      </c>
      <c r="J2">
        <v>1200</v>
      </c>
      <c r="K2">
        <v>61.551000000000002</v>
      </c>
      <c r="L2">
        <v>6.5872000000000002</v>
      </c>
      <c r="O2" t="s">
        <v>220</v>
      </c>
      <c r="P2">
        <v>42210</v>
      </c>
      <c r="Q2" t="s">
        <v>161</v>
      </c>
      <c r="R2">
        <v>122.8</v>
      </c>
      <c r="S2">
        <v>30.29</v>
      </c>
      <c r="T2">
        <v>32.6</v>
      </c>
      <c r="U2">
        <v>-9.5259</v>
      </c>
      <c r="V2">
        <v>-9.5403000000000002</v>
      </c>
      <c r="W2">
        <v>6.267E-3</v>
      </c>
      <c r="X2">
        <v>-4.3342000000000001</v>
      </c>
      <c r="Y2">
        <v>-4.26</v>
      </c>
      <c r="Z2">
        <v>1.0858E-2</v>
      </c>
      <c r="AA2">
        <v>2.5729000000000002</v>
      </c>
      <c r="AB2">
        <v>8.1688999999999998E-2</v>
      </c>
      <c r="AC2">
        <v>0.56115000000000004</v>
      </c>
      <c r="AD2">
        <v>9.7620999999999993E-3</v>
      </c>
      <c r="AE2" t="s">
        <v>163</v>
      </c>
      <c r="AF2" t="s">
        <v>162</v>
      </c>
      <c r="AG2">
        <v>4.6523000000000003</v>
      </c>
      <c r="AH2">
        <v>0.41269</v>
      </c>
      <c r="AI2">
        <v>0.40812999999999999</v>
      </c>
      <c r="AJ2">
        <v>5.1577999999999999E-2</v>
      </c>
      <c r="AK2">
        <v>88.134</v>
      </c>
      <c r="AL2">
        <v>37.3673</v>
      </c>
      <c r="AM2">
        <v>82.690299999999993</v>
      </c>
      <c r="AN2">
        <v>4.7973999999999997</v>
      </c>
      <c r="AO2">
        <v>60</v>
      </c>
      <c r="AP2" t="s">
        <v>164</v>
      </c>
      <c r="AQ2">
        <v>0.80279</v>
      </c>
      <c r="AR2">
        <v>7.9091999999999997E-4</v>
      </c>
      <c r="AS2">
        <v>2.1190000000000002</v>
      </c>
      <c r="AT2">
        <v>1.4101999999999999E-3</v>
      </c>
    </row>
    <row r="3" spans="2:46" x14ac:dyDescent="0.2">
      <c r="B3" t="s">
        <v>81</v>
      </c>
      <c r="C3" t="s">
        <v>219</v>
      </c>
      <c r="D3">
        <v>8.6319999999999997</v>
      </c>
      <c r="E3">
        <v>90.266000000000005</v>
      </c>
      <c r="F3">
        <v>600</v>
      </c>
      <c r="G3">
        <v>-2.6349999999999998</v>
      </c>
      <c r="H3">
        <v>10.1387</v>
      </c>
      <c r="I3">
        <v>-19.1998</v>
      </c>
      <c r="J3">
        <v>1200</v>
      </c>
      <c r="K3">
        <v>59.118000000000002</v>
      </c>
      <c r="L3">
        <v>6.8487</v>
      </c>
      <c r="O3" t="s">
        <v>221</v>
      </c>
      <c r="P3">
        <v>42238</v>
      </c>
      <c r="Q3" t="s">
        <v>161</v>
      </c>
      <c r="R3">
        <v>122.36</v>
      </c>
      <c r="S3">
        <v>29.7</v>
      </c>
      <c r="T3">
        <v>-7.5</v>
      </c>
      <c r="U3">
        <v>-10.520899999999999</v>
      </c>
      <c r="V3">
        <v>-10.547800000000001</v>
      </c>
      <c r="W3">
        <v>4.9895E-3</v>
      </c>
      <c r="X3">
        <v>-6.1547999999999998</v>
      </c>
      <c r="Y3">
        <v>-6.0781999999999998</v>
      </c>
      <c r="Z3">
        <v>1.0016000000000001E-2</v>
      </c>
      <c r="AA3">
        <v>-0.21768000000000001</v>
      </c>
      <c r="AB3">
        <v>6.4036999999999997E-2</v>
      </c>
      <c r="AC3">
        <v>0.62294000000000005</v>
      </c>
      <c r="AD3">
        <v>8.3502000000000003E-3</v>
      </c>
      <c r="AE3" t="s">
        <v>163</v>
      </c>
      <c r="AF3" t="s">
        <v>162</v>
      </c>
      <c r="AG3">
        <v>0.88422999999999996</v>
      </c>
      <c r="AH3">
        <v>0.41284999999999999</v>
      </c>
      <c r="AI3">
        <v>0.31147000000000002</v>
      </c>
      <c r="AJ3">
        <v>5.1952999999999999E-2</v>
      </c>
      <c r="AK3">
        <v>44.064</v>
      </c>
      <c r="AL3">
        <v>26.966000000000001</v>
      </c>
      <c r="AM3">
        <v>43.699399999999997</v>
      </c>
      <c r="AN3">
        <v>3.4786000000000001</v>
      </c>
      <c r="AO3">
        <v>60</v>
      </c>
      <c r="AP3" t="s">
        <v>164</v>
      </c>
      <c r="AQ3">
        <v>-0.20014999999999999</v>
      </c>
      <c r="AR3">
        <v>6.2640000000000005E-4</v>
      </c>
      <c r="AS3">
        <v>0.28625</v>
      </c>
      <c r="AT3">
        <v>1.3005E-3</v>
      </c>
    </row>
    <row r="4" spans="2:46" x14ac:dyDescent="0.2">
      <c r="B4" t="s">
        <v>89</v>
      </c>
      <c r="C4" t="s">
        <v>219</v>
      </c>
      <c r="D4">
        <v>9.1039999999999992</v>
      </c>
      <c r="E4">
        <v>90.1738</v>
      </c>
      <c r="F4">
        <v>600</v>
      </c>
      <c r="G4">
        <v>-2.0213000000000001</v>
      </c>
      <c r="H4">
        <v>7.1211000000000002</v>
      </c>
      <c r="I4">
        <v>-19.0076</v>
      </c>
      <c r="J4">
        <v>1200</v>
      </c>
      <c r="K4">
        <v>63.530999999999999</v>
      </c>
      <c r="L4">
        <v>6.9783999999999997</v>
      </c>
      <c r="O4" t="s">
        <v>222</v>
      </c>
      <c r="P4">
        <v>42245</v>
      </c>
      <c r="Q4" t="s">
        <v>161</v>
      </c>
      <c r="R4">
        <v>127.48</v>
      </c>
      <c r="S4">
        <v>31.83</v>
      </c>
      <c r="T4">
        <v>0.3</v>
      </c>
      <c r="U4">
        <v>-11.704599999999999</v>
      </c>
      <c r="V4">
        <v>-11.7464</v>
      </c>
      <c r="W4">
        <v>4.4225000000000002E-3</v>
      </c>
      <c r="X4">
        <v>-5.3704000000000001</v>
      </c>
      <c r="Y4">
        <v>-5.3071000000000002</v>
      </c>
      <c r="Z4">
        <v>8.6204999999999997E-3</v>
      </c>
      <c r="AA4">
        <v>-0.63092000000000004</v>
      </c>
      <c r="AB4">
        <v>7.7948000000000003E-2</v>
      </c>
      <c r="AC4">
        <v>0.56799999999999995</v>
      </c>
      <c r="AD4">
        <v>9.7234999999999995E-3</v>
      </c>
      <c r="AE4" t="s">
        <v>163</v>
      </c>
      <c r="AF4" t="s">
        <v>162</v>
      </c>
      <c r="AG4">
        <v>2.1315</v>
      </c>
      <c r="AH4">
        <v>0.33898</v>
      </c>
      <c r="AI4">
        <v>-1.3906E-2</v>
      </c>
      <c r="AJ4">
        <v>4.2735000000000002E-2</v>
      </c>
      <c r="AK4">
        <v>24.4693</v>
      </c>
      <c r="AL4">
        <v>22.533799999999999</v>
      </c>
      <c r="AM4">
        <v>23.729900000000001</v>
      </c>
      <c r="AN4">
        <v>2.9058999999999999</v>
      </c>
      <c r="AO4">
        <v>60</v>
      </c>
      <c r="AP4" t="s">
        <v>164</v>
      </c>
      <c r="AQ4">
        <v>-1.2970999999999999</v>
      </c>
      <c r="AR4">
        <v>5.4655999999999997E-4</v>
      </c>
      <c r="AS4">
        <v>1.0721000000000001</v>
      </c>
      <c r="AT4">
        <v>1.119E-3</v>
      </c>
    </row>
    <row r="5" spans="2:46" x14ac:dyDescent="0.2">
      <c r="B5" t="s">
        <v>93</v>
      </c>
      <c r="C5" t="s">
        <v>219</v>
      </c>
      <c r="D5">
        <v>9.484</v>
      </c>
      <c r="E5">
        <v>90.266099999999994</v>
      </c>
      <c r="F5">
        <v>600</v>
      </c>
      <c r="G5">
        <v>1.9133</v>
      </c>
      <c r="H5">
        <v>69.685000000000002</v>
      </c>
      <c r="I5">
        <v>-21.590299999999999</v>
      </c>
      <c r="J5">
        <v>1200</v>
      </c>
      <c r="K5">
        <v>65.185000000000002</v>
      </c>
      <c r="L5">
        <v>6.8731999999999998</v>
      </c>
      <c r="O5" t="s">
        <v>223</v>
      </c>
      <c r="P5">
        <v>42252</v>
      </c>
      <c r="Q5" t="s">
        <v>161</v>
      </c>
      <c r="R5">
        <v>130.04</v>
      </c>
      <c r="S5">
        <v>32.43</v>
      </c>
      <c r="T5">
        <v>25.5</v>
      </c>
      <c r="U5">
        <v>-10.2576</v>
      </c>
      <c r="V5">
        <v>-10.2812</v>
      </c>
      <c r="W5">
        <v>5.0769999999999999E-3</v>
      </c>
      <c r="X5">
        <v>-4.2808000000000002</v>
      </c>
      <c r="Y5">
        <v>-4.2350000000000003</v>
      </c>
      <c r="Z5">
        <v>9.0968999999999998E-3</v>
      </c>
      <c r="AA5">
        <v>1.9244000000000001</v>
      </c>
      <c r="AB5">
        <v>6.5002000000000004E-2</v>
      </c>
      <c r="AC5">
        <v>0.58072000000000001</v>
      </c>
      <c r="AD5">
        <v>8.0697000000000008E-3</v>
      </c>
      <c r="AE5" t="s">
        <v>163</v>
      </c>
      <c r="AF5" t="s">
        <v>162</v>
      </c>
      <c r="AG5">
        <v>4.5057999999999998</v>
      </c>
      <c r="AH5">
        <v>0.37161</v>
      </c>
      <c r="AI5">
        <v>0.15851000000000001</v>
      </c>
      <c r="AJ5">
        <v>4.7169999999999997E-2</v>
      </c>
      <c r="AK5">
        <v>71.948300000000003</v>
      </c>
      <c r="AL5">
        <v>27.2774</v>
      </c>
      <c r="AM5">
        <v>67.263900000000007</v>
      </c>
      <c r="AN5">
        <v>3.5047000000000001</v>
      </c>
      <c r="AO5">
        <v>60</v>
      </c>
      <c r="AP5" t="s">
        <v>164</v>
      </c>
      <c r="AQ5">
        <v>0.11070000000000001</v>
      </c>
      <c r="AR5">
        <v>6.2646999999999996E-4</v>
      </c>
      <c r="AS5">
        <v>2.1709000000000001</v>
      </c>
      <c r="AT5">
        <v>1.1808999999999999E-3</v>
      </c>
    </row>
    <row r="6" spans="2:46" x14ac:dyDescent="0.2">
      <c r="B6" t="s">
        <v>73</v>
      </c>
      <c r="C6" t="s">
        <v>219</v>
      </c>
      <c r="D6">
        <v>8.923</v>
      </c>
      <c r="E6">
        <v>90.052199999999999</v>
      </c>
      <c r="F6">
        <v>600</v>
      </c>
      <c r="G6">
        <v>1.2505999999999999</v>
      </c>
      <c r="H6">
        <v>13.0985</v>
      </c>
      <c r="I6">
        <v>-19.7532</v>
      </c>
      <c r="J6">
        <v>1200</v>
      </c>
      <c r="K6">
        <v>61.802</v>
      </c>
      <c r="L6">
        <v>6.9260999999999999</v>
      </c>
      <c r="O6" t="s">
        <v>224</v>
      </c>
      <c r="P6">
        <v>42274</v>
      </c>
      <c r="Q6" t="s">
        <v>161</v>
      </c>
      <c r="R6">
        <v>125.63</v>
      </c>
      <c r="S6">
        <v>31.15</v>
      </c>
      <c r="T6">
        <v>30.3</v>
      </c>
      <c r="U6">
        <v>-9.6617999999999995</v>
      </c>
      <c r="V6">
        <v>-9.6778999999999993</v>
      </c>
      <c r="W6">
        <v>4.7597000000000004E-3</v>
      </c>
      <c r="X6">
        <v>-3.6396999999999999</v>
      </c>
      <c r="Y6">
        <v>-3.6120999999999999</v>
      </c>
      <c r="Z6">
        <v>8.1727999999999992E-3</v>
      </c>
      <c r="AA6">
        <v>3.1760999999999999</v>
      </c>
      <c r="AB6">
        <v>6.5484000000000001E-2</v>
      </c>
      <c r="AC6">
        <v>0.58714999999999995</v>
      </c>
      <c r="AD6">
        <v>8.1103000000000008E-3</v>
      </c>
      <c r="AE6" t="s">
        <v>163</v>
      </c>
      <c r="AF6" t="s">
        <v>162</v>
      </c>
      <c r="AG6">
        <v>5.8071000000000002</v>
      </c>
      <c r="AH6">
        <v>0.39172000000000001</v>
      </c>
      <c r="AI6">
        <v>0.16450000000000001</v>
      </c>
      <c r="AJ6">
        <v>4.9376999999999997E-2</v>
      </c>
      <c r="AK6">
        <v>46.698399999999999</v>
      </c>
      <c r="AL6">
        <v>25.964500000000001</v>
      </c>
      <c r="AM6">
        <v>40.156399999999998</v>
      </c>
      <c r="AN6">
        <v>3.3298999999999999</v>
      </c>
      <c r="AO6">
        <v>60</v>
      </c>
      <c r="AP6" t="s">
        <v>164</v>
      </c>
      <c r="AQ6">
        <v>0.6966</v>
      </c>
      <c r="AR6">
        <v>5.9376999999999997E-4</v>
      </c>
      <c r="AS6">
        <v>2.8169</v>
      </c>
      <c r="AT6">
        <v>1.0612E-3</v>
      </c>
    </row>
    <row r="7" spans="2:46" x14ac:dyDescent="0.2">
      <c r="B7" t="s">
        <v>57</v>
      </c>
      <c r="C7" t="s">
        <v>219</v>
      </c>
      <c r="D7">
        <v>8.8450000000000006</v>
      </c>
      <c r="E7">
        <v>90.317400000000006</v>
      </c>
      <c r="F7">
        <v>600</v>
      </c>
      <c r="G7">
        <v>1.8898999999999999</v>
      </c>
      <c r="H7">
        <v>12.237299999999999</v>
      </c>
      <c r="I7">
        <v>-20.380800000000001</v>
      </c>
      <c r="J7">
        <v>1200</v>
      </c>
      <c r="K7">
        <v>56.121000000000002</v>
      </c>
      <c r="L7">
        <v>6.3449</v>
      </c>
      <c r="O7" t="s">
        <v>225</v>
      </c>
      <c r="P7">
        <v>42281</v>
      </c>
      <c r="Q7" t="s">
        <v>161</v>
      </c>
      <c r="R7">
        <v>113.81</v>
      </c>
      <c r="S7">
        <v>28.24</v>
      </c>
      <c r="T7">
        <v>6.4</v>
      </c>
      <c r="U7">
        <v>-9.1320999999999994</v>
      </c>
      <c r="V7">
        <v>-9.1415000000000006</v>
      </c>
      <c r="W7">
        <v>4.8767000000000003E-3</v>
      </c>
      <c r="X7">
        <v>-4.1551</v>
      </c>
      <c r="Y7">
        <v>-4.1234000000000002</v>
      </c>
      <c r="Z7">
        <v>7.3756999999999998E-3</v>
      </c>
      <c r="AA7">
        <v>3.1642999999999999</v>
      </c>
      <c r="AB7">
        <v>8.4702E-2</v>
      </c>
      <c r="AC7">
        <v>0.58148999999999995</v>
      </c>
      <c r="AD7">
        <v>1.0120000000000001E-2</v>
      </c>
      <c r="AE7" t="s">
        <v>163</v>
      </c>
      <c r="AF7" t="s">
        <v>162</v>
      </c>
      <c r="AG7">
        <v>4.8326000000000002</v>
      </c>
      <c r="AH7">
        <v>0.42523</v>
      </c>
      <c r="AI7">
        <v>0.22641</v>
      </c>
      <c r="AJ7">
        <v>5.3918000000000001E-2</v>
      </c>
      <c r="AK7">
        <v>52.932400000000001</v>
      </c>
      <c r="AL7">
        <v>26.663900000000002</v>
      </c>
      <c r="AM7">
        <v>46.870699999999999</v>
      </c>
      <c r="AN7">
        <v>3.4215</v>
      </c>
      <c r="AO7">
        <v>60</v>
      </c>
      <c r="AP7" t="s">
        <v>164</v>
      </c>
      <c r="AQ7">
        <v>1.1820999999999999</v>
      </c>
      <c r="AR7">
        <v>6.1021999999999997E-4</v>
      </c>
      <c r="AS7">
        <v>2.2999999999999998</v>
      </c>
      <c r="AT7">
        <v>9.5794000000000001E-4</v>
      </c>
    </row>
    <row r="8" spans="2:46" x14ac:dyDescent="0.2">
      <c r="B8" t="s">
        <v>69</v>
      </c>
      <c r="C8" t="s">
        <v>219</v>
      </c>
      <c r="D8">
        <v>8.4269999999999996</v>
      </c>
      <c r="E8">
        <v>90.159899999999993</v>
      </c>
      <c r="F8">
        <v>600</v>
      </c>
      <c r="G8">
        <v>4.1932999999999998</v>
      </c>
      <c r="H8">
        <v>13.654299999999999</v>
      </c>
      <c r="I8">
        <v>-20.130299999999998</v>
      </c>
      <c r="J8">
        <v>1200</v>
      </c>
      <c r="K8">
        <v>58.747</v>
      </c>
      <c r="L8">
        <v>6.9713000000000003</v>
      </c>
      <c r="O8" t="s">
        <v>226</v>
      </c>
      <c r="P8">
        <v>42295</v>
      </c>
      <c r="Q8" t="s">
        <v>161</v>
      </c>
      <c r="R8">
        <v>119.98</v>
      </c>
      <c r="S8">
        <v>29.53</v>
      </c>
      <c r="T8">
        <v>19.3</v>
      </c>
      <c r="U8">
        <v>-9.6310000000000002</v>
      </c>
      <c r="V8">
        <v>-9.6466999999999992</v>
      </c>
      <c r="W8">
        <v>5.9138000000000003E-3</v>
      </c>
      <c r="X8">
        <v>-4.8064</v>
      </c>
      <c r="Y8">
        <v>-4.7710999999999997</v>
      </c>
      <c r="Z8">
        <v>8.7398000000000007E-3</v>
      </c>
      <c r="AA8">
        <v>2.0346000000000002</v>
      </c>
      <c r="AB8">
        <v>8.4794999999999995E-2</v>
      </c>
      <c r="AC8">
        <v>0.61460999999999999</v>
      </c>
      <c r="AD8">
        <v>1.0182999999999999E-2</v>
      </c>
      <c r="AE8" t="s">
        <v>163</v>
      </c>
      <c r="AF8" t="s">
        <v>162</v>
      </c>
      <c r="AG8">
        <v>3.6211000000000002</v>
      </c>
      <c r="AH8">
        <v>0.49735000000000001</v>
      </c>
      <c r="AI8">
        <v>0.32940000000000003</v>
      </c>
      <c r="AJ8">
        <v>6.2668000000000001E-2</v>
      </c>
      <c r="AK8">
        <v>47.873100000000001</v>
      </c>
      <c r="AL8">
        <v>35.386699999999998</v>
      </c>
      <c r="AM8">
        <v>43.730800000000002</v>
      </c>
      <c r="AN8">
        <v>4.5483000000000002</v>
      </c>
      <c r="AO8">
        <v>60</v>
      </c>
      <c r="AP8" t="s">
        <v>164</v>
      </c>
      <c r="AQ8">
        <v>0.68776000000000004</v>
      </c>
      <c r="AR8">
        <v>7.4010000000000005E-4</v>
      </c>
      <c r="AS8">
        <v>1.6438999999999999</v>
      </c>
      <c r="AT8">
        <v>1.1352000000000001E-3</v>
      </c>
    </row>
    <row r="9" spans="2:46" x14ac:dyDescent="0.2">
      <c r="B9" t="s">
        <v>98</v>
      </c>
      <c r="C9" t="s">
        <v>219</v>
      </c>
      <c r="D9">
        <v>9.5749999999999993</v>
      </c>
      <c r="E9">
        <v>90.262600000000006</v>
      </c>
      <c r="F9">
        <v>600</v>
      </c>
      <c r="G9">
        <v>2.5674000000000001</v>
      </c>
      <c r="H9">
        <v>9.9618000000000002</v>
      </c>
      <c r="I9">
        <v>-20.841200000000001</v>
      </c>
      <c r="J9">
        <v>1200</v>
      </c>
      <c r="K9">
        <v>62.109000000000002</v>
      </c>
      <c r="L9">
        <v>6.4866000000000001</v>
      </c>
      <c r="O9" t="s">
        <v>227</v>
      </c>
      <c r="P9">
        <v>42323</v>
      </c>
      <c r="Q9" t="s">
        <v>161</v>
      </c>
      <c r="R9">
        <v>125.54</v>
      </c>
      <c r="S9">
        <v>31.41</v>
      </c>
      <c r="T9">
        <v>1.2</v>
      </c>
      <c r="U9">
        <v>-9.5813000000000006</v>
      </c>
      <c r="V9">
        <v>-9.5963999999999992</v>
      </c>
      <c r="W9">
        <v>7.2956000000000002E-3</v>
      </c>
      <c r="X9">
        <v>-4.266</v>
      </c>
      <c r="Y9">
        <v>-4.2484000000000002</v>
      </c>
      <c r="Z9">
        <v>1.2930000000000001E-2</v>
      </c>
      <c r="AA9">
        <v>2.5455999999999999</v>
      </c>
      <c r="AB9">
        <v>7.7909000000000006E-2</v>
      </c>
      <c r="AC9">
        <v>0.51543000000000005</v>
      </c>
      <c r="AD9">
        <v>9.0174999999999995E-3</v>
      </c>
      <c r="AE9" t="s">
        <v>163</v>
      </c>
      <c r="AF9" t="s">
        <v>162</v>
      </c>
      <c r="AG9">
        <v>4.3765999999999998</v>
      </c>
      <c r="AH9">
        <v>0.51910000000000001</v>
      </c>
      <c r="AI9">
        <v>-3.0823000000000001E-3</v>
      </c>
      <c r="AJ9">
        <v>6.4252000000000004E-2</v>
      </c>
      <c r="AK9">
        <v>31.322900000000001</v>
      </c>
      <c r="AL9">
        <v>35.698099999999997</v>
      </c>
      <c r="AM9">
        <v>26.080500000000001</v>
      </c>
      <c r="AN9">
        <v>4.5818000000000003</v>
      </c>
      <c r="AO9">
        <v>60</v>
      </c>
      <c r="AP9" t="s">
        <v>164</v>
      </c>
      <c r="AQ9">
        <v>0.75246999999999997</v>
      </c>
      <c r="AR9">
        <v>9.3358999999999998E-4</v>
      </c>
      <c r="AS9">
        <v>2.1873999999999998</v>
      </c>
      <c r="AT9">
        <v>1.6798E-3</v>
      </c>
    </row>
    <row r="10" spans="2:46" x14ac:dyDescent="0.2">
      <c r="B10" t="s">
        <v>82</v>
      </c>
      <c r="C10" t="s">
        <v>219</v>
      </c>
      <c r="D10">
        <v>8.5660000000000007</v>
      </c>
      <c r="E10">
        <v>90.092399999999998</v>
      </c>
      <c r="F10">
        <v>600</v>
      </c>
      <c r="G10">
        <v>-2.1110000000000002</v>
      </c>
      <c r="H10">
        <v>8.1305999999999994</v>
      </c>
      <c r="I10">
        <v>-19.8447</v>
      </c>
      <c r="J10">
        <v>1200</v>
      </c>
      <c r="K10">
        <v>58.965000000000003</v>
      </c>
      <c r="L10">
        <v>6.8836000000000004</v>
      </c>
      <c r="O10" t="s">
        <v>228</v>
      </c>
      <c r="P10">
        <v>42366</v>
      </c>
      <c r="Q10" t="s">
        <v>161</v>
      </c>
      <c r="R10">
        <v>119.72</v>
      </c>
      <c r="S10">
        <v>29.78</v>
      </c>
      <c r="T10">
        <v>-11.5</v>
      </c>
      <c r="U10">
        <v>-10.569900000000001</v>
      </c>
      <c r="V10">
        <v>-10.5974</v>
      </c>
      <c r="W10">
        <v>3.1740999999999998E-2</v>
      </c>
      <c r="X10">
        <v>-6.0472000000000001</v>
      </c>
      <c r="Y10">
        <v>-6.0179</v>
      </c>
      <c r="Z10">
        <v>5.8890999999999999E-2</v>
      </c>
      <c r="AA10">
        <v>-0.22653999999999999</v>
      </c>
      <c r="AB10">
        <v>0.13416</v>
      </c>
      <c r="AC10">
        <v>0.54693000000000003</v>
      </c>
      <c r="AD10">
        <v>9.3259999999999992E-3</v>
      </c>
      <c r="AE10" t="s">
        <v>163</v>
      </c>
      <c r="AF10" t="s">
        <v>162</v>
      </c>
      <c r="AG10">
        <v>0.83965000000000001</v>
      </c>
      <c r="AH10">
        <v>0.77146999999999999</v>
      </c>
      <c r="AI10">
        <v>5.0770000000000003E-2</v>
      </c>
      <c r="AJ10">
        <v>8.9015999999999998E-2</v>
      </c>
      <c r="AK10">
        <v>39.573599999999999</v>
      </c>
      <c r="AL10">
        <v>50.031999999999996</v>
      </c>
      <c r="AM10">
        <v>39.032899999999998</v>
      </c>
      <c r="AN10">
        <v>6.4431000000000003</v>
      </c>
      <c r="AO10">
        <v>60</v>
      </c>
      <c r="AP10" t="s">
        <v>229</v>
      </c>
      <c r="AQ10">
        <v>-0.24313000000000001</v>
      </c>
      <c r="AR10">
        <v>4.1304999999999996E-3</v>
      </c>
      <c r="AS10">
        <v>0.39430999999999999</v>
      </c>
      <c r="AT10">
        <v>7.6531999999999998E-3</v>
      </c>
    </row>
    <row r="11" spans="2:46" x14ac:dyDescent="0.2">
      <c r="B11" t="s">
        <v>90</v>
      </c>
      <c r="C11" t="s">
        <v>219</v>
      </c>
      <c r="D11">
        <v>8.7170000000000005</v>
      </c>
      <c r="E11">
        <v>90.103300000000004</v>
      </c>
      <c r="F11">
        <v>600</v>
      </c>
      <c r="G11">
        <v>-1.6445000000000001</v>
      </c>
      <c r="H11">
        <v>7.6105</v>
      </c>
      <c r="I11">
        <v>-19.5365</v>
      </c>
      <c r="J11">
        <v>1200</v>
      </c>
      <c r="K11">
        <v>60.542000000000002</v>
      </c>
      <c r="L11">
        <v>6.9452999999999996</v>
      </c>
      <c r="O11" t="s">
        <v>230</v>
      </c>
      <c r="P11">
        <v>42373</v>
      </c>
      <c r="Q11" t="s">
        <v>161</v>
      </c>
      <c r="R11">
        <v>122.36</v>
      </c>
      <c r="S11">
        <v>30.64</v>
      </c>
      <c r="T11">
        <v>11.4</v>
      </c>
      <c r="U11">
        <v>-11.7265</v>
      </c>
      <c r="V11">
        <v>-11.7685</v>
      </c>
      <c r="W11">
        <v>0.11486</v>
      </c>
      <c r="X11">
        <v>-5.2633999999999999</v>
      </c>
      <c r="Y11">
        <v>-5.2489999999999997</v>
      </c>
      <c r="Z11">
        <v>0.22214</v>
      </c>
      <c r="AA11">
        <v>-0.48586000000000001</v>
      </c>
      <c r="AB11">
        <v>0.49973000000000001</v>
      </c>
      <c r="AC11">
        <v>0.62914999999999999</v>
      </c>
      <c r="AD11">
        <v>2.1795999999999999E-2</v>
      </c>
      <c r="AE11" t="s">
        <v>163</v>
      </c>
      <c r="AF11" t="s">
        <v>162</v>
      </c>
      <c r="AG11">
        <v>3.0647000000000002</v>
      </c>
      <c r="AH11">
        <v>4.3780000000000001</v>
      </c>
      <c r="AI11">
        <v>0.70055000000000001</v>
      </c>
      <c r="AJ11">
        <v>0.50710999999999995</v>
      </c>
      <c r="AK11">
        <v>35.055</v>
      </c>
      <c r="AL11">
        <v>79.001099999999994</v>
      </c>
      <c r="AM11">
        <v>34.067</v>
      </c>
      <c r="AN11">
        <v>10.1074</v>
      </c>
      <c r="AO11">
        <v>60</v>
      </c>
      <c r="AP11" t="s">
        <v>229</v>
      </c>
      <c r="AQ11">
        <v>-1.3145</v>
      </c>
      <c r="AR11">
        <v>1.4996000000000001E-2</v>
      </c>
      <c r="AS11">
        <v>1.1797</v>
      </c>
      <c r="AT11">
        <v>2.8867E-2</v>
      </c>
    </row>
    <row r="12" spans="2:46" x14ac:dyDescent="0.2">
      <c r="B12" t="s">
        <v>94</v>
      </c>
      <c r="C12" t="s">
        <v>219</v>
      </c>
      <c r="D12">
        <v>9.4090000000000007</v>
      </c>
      <c r="E12">
        <v>90.070700000000002</v>
      </c>
      <c r="F12">
        <v>600</v>
      </c>
      <c r="G12">
        <v>-1.8031999999999999</v>
      </c>
      <c r="H12">
        <v>7.3444000000000003</v>
      </c>
      <c r="I12">
        <v>-20.089300000000001</v>
      </c>
      <c r="J12">
        <v>1200</v>
      </c>
      <c r="K12">
        <v>64.594999999999999</v>
      </c>
      <c r="L12">
        <v>6.8651999999999997</v>
      </c>
      <c r="O12" t="s">
        <v>231</v>
      </c>
      <c r="P12">
        <v>42380</v>
      </c>
      <c r="Q12" t="s">
        <v>161</v>
      </c>
      <c r="R12">
        <v>135.94999999999999</v>
      </c>
      <c r="S12">
        <v>32.94</v>
      </c>
      <c r="T12">
        <v>-20</v>
      </c>
      <c r="U12">
        <v>-10.3103</v>
      </c>
      <c r="V12">
        <v>-10.3345</v>
      </c>
      <c r="W12">
        <v>4.0985000000000001E-2</v>
      </c>
      <c r="X12">
        <v>-4.2373000000000003</v>
      </c>
      <c r="Y12">
        <v>-4.2422000000000004</v>
      </c>
      <c r="Z12">
        <v>7.8420000000000004E-2</v>
      </c>
      <c r="AA12">
        <v>1.9084000000000001</v>
      </c>
      <c r="AB12">
        <v>0.20921000000000001</v>
      </c>
      <c r="AC12">
        <v>0.57152000000000003</v>
      </c>
      <c r="AD12">
        <v>1.3414000000000001E-2</v>
      </c>
      <c r="AE12" t="s">
        <v>163</v>
      </c>
      <c r="AF12" t="s">
        <v>162</v>
      </c>
      <c r="AG12">
        <v>4.4250999999999996</v>
      </c>
      <c r="AH12">
        <v>2.1267</v>
      </c>
      <c r="AI12">
        <v>-9.2894999999999991E-3</v>
      </c>
      <c r="AJ12">
        <v>0.25335999999999997</v>
      </c>
      <c r="AK12">
        <v>60.401699999999998</v>
      </c>
      <c r="AL12">
        <v>84.067800000000005</v>
      </c>
      <c r="AM12">
        <v>55.717799999999997</v>
      </c>
      <c r="AN12">
        <v>10.783799999999999</v>
      </c>
      <c r="AO12">
        <v>60</v>
      </c>
      <c r="AP12" t="s">
        <v>232</v>
      </c>
      <c r="AQ12">
        <v>6.2094000000000003E-2</v>
      </c>
      <c r="AR12">
        <v>5.3455999999999998E-3</v>
      </c>
      <c r="AS12">
        <v>2.2145999999999999</v>
      </c>
      <c r="AT12">
        <v>1.0191E-2</v>
      </c>
    </row>
    <row r="13" spans="2:46" x14ac:dyDescent="0.2">
      <c r="B13" t="s">
        <v>74</v>
      </c>
      <c r="C13" t="s">
        <v>219</v>
      </c>
      <c r="D13">
        <v>8.5079999999999991</v>
      </c>
      <c r="E13">
        <v>90.221400000000003</v>
      </c>
      <c r="F13">
        <v>600</v>
      </c>
      <c r="G13">
        <v>-0.76539999999999997</v>
      </c>
      <c r="H13">
        <v>7.9382999999999999</v>
      </c>
      <c r="I13">
        <v>-19.618099999999998</v>
      </c>
      <c r="J13">
        <v>1200</v>
      </c>
      <c r="K13">
        <v>59.768000000000001</v>
      </c>
      <c r="L13">
        <v>7.0248999999999997</v>
      </c>
      <c r="O13" t="s">
        <v>233</v>
      </c>
      <c r="P13">
        <v>42387</v>
      </c>
      <c r="Q13" t="s">
        <v>161</v>
      </c>
      <c r="R13">
        <v>120.42</v>
      </c>
      <c r="S13">
        <v>30.29</v>
      </c>
      <c r="T13">
        <v>-5.2</v>
      </c>
      <c r="U13">
        <v>-9.7152999999999992</v>
      </c>
      <c r="V13">
        <v>-9.7321000000000009</v>
      </c>
      <c r="W13">
        <v>1.1010000000000001E-2</v>
      </c>
      <c r="X13">
        <v>-3.5474000000000001</v>
      </c>
      <c r="Y13">
        <v>-3.5663999999999998</v>
      </c>
      <c r="Z13">
        <v>2.1870000000000001E-2</v>
      </c>
      <c r="AA13">
        <v>3.2088000000000001</v>
      </c>
      <c r="AB13">
        <v>8.9148000000000005E-2</v>
      </c>
      <c r="AC13">
        <v>0.57733000000000001</v>
      </c>
      <c r="AD13">
        <v>9.1984000000000007E-3</v>
      </c>
      <c r="AE13" t="s">
        <v>163</v>
      </c>
      <c r="AF13" t="s">
        <v>162</v>
      </c>
      <c r="AG13">
        <v>5.9888000000000003</v>
      </c>
      <c r="AH13">
        <v>0.67035999999999996</v>
      </c>
      <c r="AI13">
        <v>0.16020999999999999</v>
      </c>
      <c r="AJ13">
        <v>8.0990000000000006E-2</v>
      </c>
      <c r="AK13">
        <v>53.706299999999999</v>
      </c>
      <c r="AL13">
        <v>46.3767</v>
      </c>
      <c r="AM13">
        <v>46.981900000000003</v>
      </c>
      <c r="AN13">
        <v>5.9431000000000003</v>
      </c>
      <c r="AO13">
        <v>60</v>
      </c>
      <c r="AP13" t="s">
        <v>229</v>
      </c>
      <c r="AQ13">
        <v>0.64883000000000002</v>
      </c>
      <c r="AR13">
        <v>1.4296000000000001E-3</v>
      </c>
      <c r="AS13">
        <v>2.9096000000000002</v>
      </c>
      <c r="AT13">
        <v>2.8414999999999998E-3</v>
      </c>
    </row>
    <row r="14" spans="2:46" x14ac:dyDescent="0.2">
      <c r="B14" t="s">
        <v>58</v>
      </c>
      <c r="C14" t="s">
        <v>219</v>
      </c>
      <c r="D14">
        <v>9.6579999999999995</v>
      </c>
      <c r="E14">
        <v>90.144400000000005</v>
      </c>
      <c r="F14">
        <v>600</v>
      </c>
      <c r="G14">
        <v>-1.571</v>
      </c>
      <c r="H14">
        <v>7.8681999999999999</v>
      </c>
      <c r="I14">
        <v>-19.8064</v>
      </c>
      <c r="J14">
        <v>1200</v>
      </c>
      <c r="K14">
        <v>66.503</v>
      </c>
      <c r="L14">
        <v>6.8857999999999997</v>
      </c>
      <c r="O14" t="s">
        <v>234</v>
      </c>
      <c r="P14">
        <v>42394</v>
      </c>
      <c r="Q14" t="s">
        <v>161</v>
      </c>
      <c r="R14">
        <v>135.07</v>
      </c>
      <c r="S14">
        <v>33.799999999999997</v>
      </c>
      <c r="T14">
        <v>3.1</v>
      </c>
      <c r="U14">
        <v>-9.1592000000000002</v>
      </c>
      <c r="V14">
        <v>-9.1690000000000005</v>
      </c>
      <c r="W14">
        <v>5.3417999999999998E-3</v>
      </c>
      <c r="X14">
        <v>-4.1066000000000003</v>
      </c>
      <c r="Y14">
        <v>-4.1192000000000002</v>
      </c>
      <c r="Z14">
        <v>1.0607E-2</v>
      </c>
      <c r="AA14">
        <v>3.2006000000000001</v>
      </c>
      <c r="AB14">
        <v>7.2632000000000002E-2</v>
      </c>
      <c r="AC14">
        <v>0.59562999999999999</v>
      </c>
      <c r="AD14">
        <v>8.6976999999999992E-3</v>
      </c>
      <c r="AE14" t="s">
        <v>163</v>
      </c>
      <c r="AF14" t="s">
        <v>162</v>
      </c>
      <c r="AG14">
        <v>4.9351000000000003</v>
      </c>
      <c r="AH14">
        <v>0.32704</v>
      </c>
      <c r="AI14">
        <v>0.23125999999999999</v>
      </c>
      <c r="AJ14">
        <v>4.0424000000000002E-2</v>
      </c>
      <c r="AK14">
        <v>41.626199999999997</v>
      </c>
      <c r="AL14">
        <v>18.520600000000002</v>
      </c>
      <c r="AM14">
        <v>35.557299999999998</v>
      </c>
      <c r="AN14">
        <v>2.375</v>
      </c>
      <c r="AO14">
        <v>60</v>
      </c>
      <c r="AP14" t="s">
        <v>164</v>
      </c>
      <c r="AQ14">
        <v>1.1579999999999999</v>
      </c>
      <c r="AR14">
        <v>6.7296000000000001E-4</v>
      </c>
      <c r="AS14">
        <v>2.3485999999999998</v>
      </c>
      <c r="AT14">
        <v>1.3774E-3</v>
      </c>
    </row>
    <row r="15" spans="2:46" x14ac:dyDescent="0.2">
      <c r="B15" t="s">
        <v>72</v>
      </c>
      <c r="C15" t="s">
        <v>219</v>
      </c>
      <c r="D15">
        <v>8.593</v>
      </c>
      <c r="E15">
        <v>90.030299999999997</v>
      </c>
      <c r="F15">
        <v>600</v>
      </c>
      <c r="G15">
        <v>1.9197</v>
      </c>
      <c r="H15">
        <v>11.947100000000001</v>
      </c>
      <c r="I15">
        <v>-19.231200000000001</v>
      </c>
      <c r="J15">
        <v>1200</v>
      </c>
      <c r="K15">
        <v>60.191000000000003</v>
      </c>
      <c r="L15">
        <v>7.0046999999999997</v>
      </c>
      <c r="O15" t="s">
        <v>235</v>
      </c>
      <c r="P15">
        <v>42424</v>
      </c>
      <c r="Q15" t="s">
        <v>161</v>
      </c>
      <c r="R15">
        <v>122.1</v>
      </c>
      <c r="S15">
        <v>30.64</v>
      </c>
      <c r="T15">
        <v>5.3</v>
      </c>
      <c r="U15">
        <v>-9.6696000000000009</v>
      </c>
      <c r="V15">
        <v>-9.6858000000000004</v>
      </c>
      <c r="W15">
        <v>5.3087000000000002E-2</v>
      </c>
      <c r="X15">
        <v>-4.8247</v>
      </c>
      <c r="Y15">
        <v>-4.8295000000000003</v>
      </c>
      <c r="Z15">
        <v>0.10858</v>
      </c>
      <c r="AA15">
        <v>1.9333</v>
      </c>
      <c r="AB15">
        <v>0.26628000000000002</v>
      </c>
      <c r="AC15">
        <v>0.56706999999999996</v>
      </c>
      <c r="AD15">
        <v>1.6437E-2</v>
      </c>
      <c r="AE15" t="s">
        <v>163</v>
      </c>
      <c r="AF15" t="s">
        <v>162</v>
      </c>
      <c r="AG15">
        <v>3.3712</v>
      </c>
      <c r="AH15">
        <v>0.79923</v>
      </c>
      <c r="AI15">
        <v>0.11723</v>
      </c>
      <c r="AJ15">
        <v>7.8828999999999996E-2</v>
      </c>
      <c r="AK15">
        <v>54.762999999999998</v>
      </c>
      <c r="AL15">
        <v>96.319500000000005</v>
      </c>
      <c r="AM15">
        <v>50.650399999999998</v>
      </c>
      <c r="AN15">
        <v>12.355399999999999</v>
      </c>
      <c r="AO15">
        <v>60</v>
      </c>
      <c r="AP15" t="s">
        <v>236</v>
      </c>
      <c r="AQ15">
        <v>0.65054999999999996</v>
      </c>
      <c r="AR15">
        <v>6.9411999999999998E-3</v>
      </c>
      <c r="AS15">
        <v>1.6254</v>
      </c>
      <c r="AT15">
        <v>1.4108000000000001E-2</v>
      </c>
    </row>
    <row r="16" spans="2:46" x14ac:dyDescent="0.2">
      <c r="B16" t="s">
        <v>99</v>
      </c>
      <c r="C16" t="s">
        <v>219</v>
      </c>
      <c r="D16">
        <v>9.6660000000000004</v>
      </c>
      <c r="E16">
        <v>90.217399999999998</v>
      </c>
      <c r="F16">
        <v>600</v>
      </c>
      <c r="G16">
        <v>4.7991999999999999</v>
      </c>
      <c r="H16">
        <v>12.3041</v>
      </c>
      <c r="I16">
        <v>-19.255299999999998</v>
      </c>
      <c r="J16">
        <v>1200</v>
      </c>
      <c r="K16">
        <v>63.89</v>
      </c>
      <c r="L16">
        <v>6.6097999999999999</v>
      </c>
      <c r="O16" t="s">
        <v>237</v>
      </c>
      <c r="P16">
        <v>42452</v>
      </c>
      <c r="Q16" t="s">
        <v>161</v>
      </c>
      <c r="R16">
        <v>134.27000000000001</v>
      </c>
      <c r="S16">
        <v>33.119999999999997</v>
      </c>
      <c r="T16">
        <v>3.7</v>
      </c>
      <c r="U16">
        <v>-9.6094000000000008</v>
      </c>
      <c r="V16">
        <v>-9.6248000000000005</v>
      </c>
      <c r="W16">
        <v>1.4137E-2</v>
      </c>
      <c r="X16">
        <v>-4.1944999999999997</v>
      </c>
      <c r="Y16">
        <v>-4.2122000000000002</v>
      </c>
      <c r="Z16">
        <v>2.9496000000000001E-2</v>
      </c>
      <c r="AA16">
        <v>2.6065</v>
      </c>
      <c r="AB16">
        <v>9.5344999999999999E-2</v>
      </c>
      <c r="AC16">
        <v>0.53171999999999997</v>
      </c>
      <c r="AD16">
        <v>9.6620000000000004E-3</v>
      </c>
      <c r="AE16" t="s">
        <v>163</v>
      </c>
      <c r="AF16" t="s">
        <v>162</v>
      </c>
      <c r="AG16">
        <v>4.6882999999999999</v>
      </c>
      <c r="AH16">
        <v>0.35432000000000002</v>
      </c>
      <c r="AI16">
        <v>0.16392000000000001</v>
      </c>
      <c r="AJ16">
        <v>4.3783000000000002E-2</v>
      </c>
      <c r="AK16">
        <v>35.678899999999999</v>
      </c>
      <c r="AL16">
        <v>30.0334</v>
      </c>
      <c r="AM16">
        <v>30.2958</v>
      </c>
      <c r="AN16">
        <v>3.8525</v>
      </c>
      <c r="AO16">
        <v>60</v>
      </c>
      <c r="AP16" t="s">
        <v>238</v>
      </c>
      <c r="AQ16">
        <v>0.72816000000000003</v>
      </c>
      <c r="AR16">
        <v>1.8408000000000001E-3</v>
      </c>
      <c r="AS16">
        <v>2.2593000000000001</v>
      </c>
      <c r="AT16">
        <v>3.8322E-3</v>
      </c>
    </row>
    <row r="17" spans="1:46" x14ac:dyDescent="0.2">
      <c r="B17" t="s">
        <v>83</v>
      </c>
      <c r="C17" t="s">
        <v>219</v>
      </c>
      <c r="D17">
        <v>8.68</v>
      </c>
      <c r="E17">
        <v>90.385999999999996</v>
      </c>
      <c r="F17">
        <v>600</v>
      </c>
      <c r="G17">
        <v>4.9329999999999998</v>
      </c>
      <c r="H17">
        <v>12.8375</v>
      </c>
      <c r="I17">
        <v>-19.4099</v>
      </c>
      <c r="J17">
        <v>1200</v>
      </c>
      <c r="K17">
        <v>59.134999999999998</v>
      </c>
      <c r="L17">
        <v>6.8128000000000002</v>
      </c>
      <c r="O17" t="s">
        <v>239</v>
      </c>
      <c r="P17">
        <v>42510</v>
      </c>
      <c r="Q17" t="s">
        <v>161</v>
      </c>
      <c r="R17">
        <v>120.6</v>
      </c>
      <c r="S17">
        <v>30.38</v>
      </c>
      <c r="T17">
        <v>3</v>
      </c>
      <c r="U17">
        <v>-10.5717</v>
      </c>
      <c r="V17">
        <v>-10.5992</v>
      </c>
      <c r="W17">
        <v>4.5113000000000002E-3</v>
      </c>
      <c r="X17">
        <v>-6.0523999999999996</v>
      </c>
      <c r="Y17">
        <v>-6.0391000000000004</v>
      </c>
      <c r="Z17">
        <v>8.7924000000000006E-3</v>
      </c>
      <c r="AA17">
        <v>-0.13653999999999999</v>
      </c>
      <c r="AB17">
        <v>7.7653E-2</v>
      </c>
      <c r="AC17">
        <v>0.65098999999999996</v>
      </c>
      <c r="AD17">
        <v>1.0580000000000001E-2</v>
      </c>
      <c r="AE17" t="s">
        <v>163</v>
      </c>
      <c r="AF17" t="s">
        <v>162</v>
      </c>
      <c r="AG17">
        <v>1.0121</v>
      </c>
      <c r="AH17">
        <v>0.38125999999999999</v>
      </c>
      <c r="AI17">
        <v>0.23354</v>
      </c>
      <c r="AJ17">
        <v>4.9599999999999998E-2</v>
      </c>
      <c r="AK17">
        <v>41.010399999999997</v>
      </c>
      <c r="AL17">
        <v>33.742199999999997</v>
      </c>
      <c r="AM17">
        <v>40.486800000000002</v>
      </c>
      <c r="AN17">
        <v>4.3544999999999998</v>
      </c>
      <c r="AO17">
        <v>60</v>
      </c>
      <c r="AP17" t="s">
        <v>240</v>
      </c>
      <c r="AQ17">
        <v>-0.24503</v>
      </c>
      <c r="AR17">
        <v>5.6554000000000001E-4</v>
      </c>
      <c r="AS17">
        <v>0.38911000000000001</v>
      </c>
      <c r="AT17">
        <v>1.1416E-3</v>
      </c>
    </row>
    <row r="18" spans="1:46" x14ac:dyDescent="0.2">
      <c r="B18" t="s">
        <v>87</v>
      </c>
      <c r="C18" t="s">
        <v>219</v>
      </c>
      <c r="D18">
        <v>8.5990000000000002</v>
      </c>
      <c r="E18">
        <v>90.167000000000002</v>
      </c>
      <c r="F18">
        <v>600</v>
      </c>
      <c r="G18">
        <v>6.6524000000000001</v>
      </c>
      <c r="H18">
        <v>15.630699999999999</v>
      </c>
      <c r="I18">
        <v>-19.320499999999999</v>
      </c>
      <c r="J18">
        <v>1200</v>
      </c>
      <c r="K18">
        <v>60.191000000000003</v>
      </c>
      <c r="L18">
        <v>6.9997999999999996</v>
      </c>
      <c r="O18" t="s">
        <v>241</v>
      </c>
      <c r="P18">
        <v>42517</v>
      </c>
      <c r="Q18" t="s">
        <v>161</v>
      </c>
      <c r="R18">
        <v>122.19</v>
      </c>
      <c r="S18">
        <v>31.06</v>
      </c>
      <c r="T18">
        <v>-7.1</v>
      </c>
      <c r="U18">
        <v>-10.3667</v>
      </c>
      <c r="V18">
        <v>-10.3917</v>
      </c>
      <c r="W18">
        <v>6.4625000000000004E-3</v>
      </c>
      <c r="X18">
        <v>-4.4603999999999999</v>
      </c>
      <c r="Y18">
        <v>-4.4744000000000002</v>
      </c>
      <c r="Z18">
        <v>8.7559999999999999E-3</v>
      </c>
      <c r="AA18">
        <v>1.6714</v>
      </c>
      <c r="AB18">
        <v>7.1589E-2</v>
      </c>
      <c r="AC18">
        <v>0.62226999999999999</v>
      </c>
      <c r="AD18">
        <v>9.3501000000000001E-3</v>
      </c>
      <c r="AE18" t="s">
        <v>163</v>
      </c>
      <c r="AF18" t="s">
        <v>162</v>
      </c>
      <c r="AG18">
        <v>4.0446999999999997</v>
      </c>
      <c r="AH18">
        <v>0.31052999999999997</v>
      </c>
      <c r="AI18">
        <v>6.0151999999999997E-2</v>
      </c>
      <c r="AJ18">
        <v>3.9595999999999999E-2</v>
      </c>
      <c r="AK18">
        <v>22.7089</v>
      </c>
      <c r="AL18">
        <v>24.597300000000001</v>
      </c>
      <c r="AM18">
        <v>18.719899999999999</v>
      </c>
      <c r="AN18">
        <v>3.1631</v>
      </c>
      <c r="AO18">
        <v>60</v>
      </c>
      <c r="AP18" t="s">
        <v>164</v>
      </c>
      <c r="AQ18">
        <v>1.3284E-3</v>
      </c>
      <c r="AR18">
        <v>7.8817999999999998E-4</v>
      </c>
      <c r="AS18">
        <v>1.9902</v>
      </c>
      <c r="AT18">
        <v>1.1363E-3</v>
      </c>
    </row>
    <row r="19" spans="1:46" x14ac:dyDescent="0.2">
      <c r="B19" t="s">
        <v>91</v>
      </c>
      <c r="C19" t="s">
        <v>219</v>
      </c>
      <c r="D19">
        <v>8.7379999999999995</v>
      </c>
      <c r="E19">
        <v>90.184700000000007</v>
      </c>
      <c r="F19">
        <v>600</v>
      </c>
      <c r="G19">
        <v>9.5006000000000004</v>
      </c>
      <c r="H19">
        <v>20.670999999999999</v>
      </c>
      <c r="I19">
        <v>-19.189299999999999</v>
      </c>
      <c r="J19">
        <v>1200</v>
      </c>
      <c r="K19">
        <v>62.777999999999999</v>
      </c>
      <c r="L19">
        <v>7.1844999999999999</v>
      </c>
      <c r="O19" t="s">
        <v>242</v>
      </c>
      <c r="P19">
        <v>42524</v>
      </c>
      <c r="Q19" t="s">
        <v>161</v>
      </c>
      <c r="R19">
        <v>126.95</v>
      </c>
      <c r="S19">
        <v>32.43</v>
      </c>
      <c r="T19">
        <v>8.6999999999999993</v>
      </c>
      <c r="U19">
        <v>-11.6554</v>
      </c>
      <c r="V19">
        <v>-11.6966</v>
      </c>
      <c r="W19">
        <v>6.1447999999999997E-3</v>
      </c>
      <c r="X19">
        <v>-5.1581000000000001</v>
      </c>
      <c r="Y19">
        <v>-5.1597</v>
      </c>
      <c r="Z19">
        <v>1.1677999999999999E-2</v>
      </c>
      <c r="AA19">
        <v>-0.31158999999999998</v>
      </c>
      <c r="AB19">
        <v>7.7808000000000002E-2</v>
      </c>
      <c r="AC19">
        <v>0.62524999999999997</v>
      </c>
      <c r="AD19">
        <v>1.0028E-2</v>
      </c>
      <c r="AE19" t="s">
        <v>163</v>
      </c>
      <c r="AF19" t="s">
        <v>162</v>
      </c>
      <c r="AG19">
        <v>2.5666000000000002</v>
      </c>
      <c r="AH19">
        <v>0.34899999999999998</v>
      </c>
      <c r="AI19">
        <v>-6.4067999999999998E-3</v>
      </c>
      <c r="AJ19">
        <v>4.4664000000000002E-2</v>
      </c>
      <c r="AK19">
        <v>9.3629999999999995</v>
      </c>
      <c r="AL19">
        <v>27.218599999999999</v>
      </c>
      <c r="AM19">
        <v>8.1545000000000005</v>
      </c>
      <c r="AN19">
        <v>3.5091999999999999</v>
      </c>
      <c r="AO19">
        <v>60</v>
      </c>
      <c r="AP19" t="s">
        <v>240</v>
      </c>
      <c r="AQ19">
        <v>-1.2435</v>
      </c>
      <c r="AR19">
        <v>7.8191999999999997E-4</v>
      </c>
      <c r="AS19">
        <v>1.2857000000000001</v>
      </c>
      <c r="AT19">
        <v>1.5168E-3</v>
      </c>
    </row>
    <row r="20" spans="1:46" x14ac:dyDescent="0.2">
      <c r="B20" t="s">
        <v>95</v>
      </c>
      <c r="C20" t="s">
        <v>219</v>
      </c>
      <c r="D20">
        <v>9.5120000000000005</v>
      </c>
      <c r="E20">
        <v>90.203000000000003</v>
      </c>
      <c r="F20">
        <v>600</v>
      </c>
      <c r="G20">
        <v>4.7137000000000002</v>
      </c>
      <c r="H20">
        <v>11.553599999999999</v>
      </c>
      <c r="I20">
        <v>-20.431000000000001</v>
      </c>
      <c r="J20">
        <v>1200</v>
      </c>
      <c r="K20">
        <v>65.082999999999998</v>
      </c>
      <c r="L20">
        <v>6.8422000000000001</v>
      </c>
      <c r="O20" t="s">
        <v>243</v>
      </c>
      <c r="P20">
        <v>42531</v>
      </c>
      <c r="Q20" t="s">
        <v>161</v>
      </c>
      <c r="R20">
        <v>137.18</v>
      </c>
      <c r="S20">
        <v>34.06</v>
      </c>
      <c r="T20">
        <v>28.1</v>
      </c>
      <c r="U20">
        <v>-10.311199999999999</v>
      </c>
      <c r="V20">
        <v>-10.3355</v>
      </c>
      <c r="W20">
        <v>5.9703999999999998E-3</v>
      </c>
      <c r="X20">
        <v>-4.2369000000000003</v>
      </c>
      <c r="Y20">
        <v>-4.2541000000000002</v>
      </c>
      <c r="Z20">
        <v>1.1422E-2</v>
      </c>
      <c r="AA20">
        <v>1.9869000000000001</v>
      </c>
      <c r="AB20">
        <v>8.6104E-2</v>
      </c>
      <c r="AC20">
        <v>0.65605999999999998</v>
      </c>
      <c r="AD20">
        <v>1.0886E-2</v>
      </c>
      <c r="AE20" t="s">
        <v>163</v>
      </c>
      <c r="AF20" t="s">
        <v>162</v>
      </c>
      <c r="AG20">
        <v>4.5448000000000004</v>
      </c>
      <c r="AH20">
        <v>0.39451000000000003</v>
      </c>
      <c r="AI20">
        <v>0.10947999999999999</v>
      </c>
      <c r="AJ20">
        <v>5.0528000000000003E-2</v>
      </c>
      <c r="AK20">
        <v>33.6312</v>
      </c>
      <c r="AL20">
        <v>39.591200000000001</v>
      </c>
      <c r="AM20">
        <v>29.08</v>
      </c>
      <c r="AN20">
        <v>5.0884</v>
      </c>
      <c r="AO20">
        <v>60</v>
      </c>
      <c r="AP20" t="s">
        <v>240</v>
      </c>
      <c r="AQ20">
        <v>6.1279E-2</v>
      </c>
      <c r="AR20">
        <v>7.5401999999999999E-4</v>
      </c>
      <c r="AS20">
        <v>2.2149000000000001</v>
      </c>
      <c r="AT20">
        <v>1.4834E-3</v>
      </c>
    </row>
    <row r="21" spans="1:46" x14ac:dyDescent="0.2">
      <c r="B21" t="s">
        <v>79</v>
      </c>
      <c r="C21" t="s">
        <v>219</v>
      </c>
      <c r="D21">
        <v>8.86</v>
      </c>
      <c r="E21">
        <v>90.393600000000006</v>
      </c>
      <c r="F21">
        <v>600</v>
      </c>
      <c r="G21">
        <v>6.4066999999999998</v>
      </c>
      <c r="H21">
        <v>12.230600000000001</v>
      </c>
      <c r="I21">
        <v>-19.031300000000002</v>
      </c>
      <c r="J21">
        <v>1200</v>
      </c>
      <c r="K21">
        <v>60.987000000000002</v>
      </c>
      <c r="L21">
        <v>6.8834</v>
      </c>
      <c r="O21" t="s">
        <v>244</v>
      </c>
      <c r="P21">
        <v>42538</v>
      </c>
      <c r="Q21" t="s">
        <v>161</v>
      </c>
      <c r="R21">
        <v>122.98</v>
      </c>
      <c r="S21">
        <v>31.49</v>
      </c>
      <c r="T21">
        <v>10.6</v>
      </c>
      <c r="U21">
        <v>-9.6423000000000005</v>
      </c>
      <c r="V21">
        <v>-9.6580999999999992</v>
      </c>
      <c r="W21">
        <v>7.3488E-3</v>
      </c>
      <c r="X21">
        <v>-4.0330000000000004</v>
      </c>
      <c r="Y21">
        <v>-4.0533999999999999</v>
      </c>
      <c r="Z21">
        <v>1.2769000000000001E-2</v>
      </c>
      <c r="AA21">
        <v>2.8071999999999999</v>
      </c>
      <c r="AB21">
        <v>7.2579000000000005E-2</v>
      </c>
      <c r="AC21">
        <v>0.60375000000000001</v>
      </c>
      <c r="AD21">
        <v>9.3734000000000005E-3</v>
      </c>
      <c r="AE21" t="s">
        <v>163</v>
      </c>
      <c r="AF21" t="s">
        <v>162</v>
      </c>
      <c r="AG21">
        <v>4.7651000000000003</v>
      </c>
      <c r="AH21">
        <v>0.32861000000000001</v>
      </c>
      <c r="AI21">
        <v>-8.3345000000000002E-2</v>
      </c>
      <c r="AJ21">
        <v>4.1785999999999997E-2</v>
      </c>
      <c r="AK21">
        <v>20.635400000000001</v>
      </c>
      <c r="AL21">
        <v>21.8002</v>
      </c>
      <c r="AM21">
        <v>15.0367</v>
      </c>
      <c r="AN21">
        <v>2.7987000000000002</v>
      </c>
      <c r="AO21">
        <v>60</v>
      </c>
      <c r="AP21" t="s">
        <v>164</v>
      </c>
      <c r="AQ21">
        <v>0.70228000000000002</v>
      </c>
      <c r="AR21">
        <v>9.3327999999999998E-4</v>
      </c>
      <c r="AS21">
        <v>2.4215</v>
      </c>
      <c r="AT21">
        <v>1.6588E-3</v>
      </c>
    </row>
    <row r="22" spans="1:46" x14ac:dyDescent="0.2">
      <c r="B22" t="s">
        <v>75</v>
      </c>
      <c r="C22" t="s">
        <v>219</v>
      </c>
      <c r="D22">
        <v>8.532</v>
      </c>
      <c r="E22">
        <v>90.259500000000003</v>
      </c>
      <c r="F22">
        <v>600</v>
      </c>
      <c r="G22">
        <v>7.0925000000000002</v>
      </c>
      <c r="H22">
        <v>12.861499999999999</v>
      </c>
      <c r="I22">
        <v>-19.124500000000001</v>
      </c>
      <c r="J22">
        <v>1200</v>
      </c>
      <c r="K22">
        <v>59.619</v>
      </c>
      <c r="L22">
        <v>6.9877000000000002</v>
      </c>
      <c r="O22" t="s">
        <v>245</v>
      </c>
      <c r="P22">
        <v>42545</v>
      </c>
      <c r="Q22" t="s">
        <v>161</v>
      </c>
      <c r="R22">
        <v>120.16</v>
      </c>
      <c r="S22">
        <v>30.98</v>
      </c>
      <c r="T22">
        <v>-5.6</v>
      </c>
      <c r="U22">
        <v>-9.7036999999999995</v>
      </c>
      <c r="V22">
        <v>-9.7202999999999999</v>
      </c>
      <c r="W22">
        <v>6.7295999999999996E-3</v>
      </c>
      <c r="X22">
        <v>-3.5518000000000001</v>
      </c>
      <c r="Y22">
        <v>-3.5802</v>
      </c>
      <c r="Z22">
        <v>1.489E-2</v>
      </c>
      <c r="AA22">
        <v>3.2418</v>
      </c>
      <c r="AB22">
        <v>9.1697000000000001E-2</v>
      </c>
      <c r="AC22">
        <v>0.60521000000000003</v>
      </c>
      <c r="AD22">
        <v>1.1767E-2</v>
      </c>
      <c r="AE22" t="s">
        <v>163</v>
      </c>
      <c r="AF22" t="s">
        <v>162</v>
      </c>
      <c r="AG22">
        <v>5.8221999999999996</v>
      </c>
      <c r="AH22">
        <v>0.57450000000000001</v>
      </c>
      <c r="AI22">
        <v>3.4827E-3</v>
      </c>
      <c r="AJ22">
        <v>7.4487999999999999E-2</v>
      </c>
      <c r="AK22">
        <v>18.6816</v>
      </c>
      <c r="AL22">
        <v>51.588099999999997</v>
      </c>
      <c r="AM22">
        <v>12.180099999999999</v>
      </c>
      <c r="AN22">
        <v>6.6182999999999996</v>
      </c>
      <c r="AO22">
        <v>60</v>
      </c>
      <c r="AP22" t="s">
        <v>240</v>
      </c>
      <c r="AQ22">
        <v>0.65969999999999995</v>
      </c>
      <c r="AR22">
        <v>8.6268E-4</v>
      </c>
      <c r="AS22">
        <v>2.9051</v>
      </c>
      <c r="AT22">
        <v>1.9338999999999999E-3</v>
      </c>
    </row>
    <row r="23" spans="1:46" s="3" customFormat="1" x14ac:dyDescent="0.2">
      <c r="A23"/>
      <c r="B23" t="s">
        <v>54</v>
      </c>
      <c r="C23" t="s">
        <v>219</v>
      </c>
      <c r="D23">
        <v>8.43</v>
      </c>
      <c r="E23">
        <v>90.075800000000001</v>
      </c>
      <c r="F23">
        <v>600</v>
      </c>
      <c r="G23">
        <v>3.2360000000000002</v>
      </c>
      <c r="H23">
        <v>14.704499999999999</v>
      </c>
      <c r="I23">
        <v>-19.4818</v>
      </c>
      <c r="J23">
        <v>1200</v>
      </c>
      <c r="K23">
        <v>57.006</v>
      </c>
      <c r="L23">
        <v>6.7622999999999998</v>
      </c>
      <c r="M23"/>
      <c r="N23"/>
      <c r="O23" t="s">
        <v>246</v>
      </c>
      <c r="P23">
        <v>42567</v>
      </c>
      <c r="Q23" t="s">
        <v>161</v>
      </c>
      <c r="R23">
        <v>115.04</v>
      </c>
      <c r="S23">
        <v>27.82</v>
      </c>
      <c r="T23">
        <v>11.4</v>
      </c>
      <c r="U23">
        <v>-9.2146000000000008</v>
      </c>
      <c r="V23">
        <v>-9.2250999999999994</v>
      </c>
      <c r="W23">
        <v>4.2167000000000003E-3</v>
      </c>
      <c r="X23">
        <v>-3.2631000000000001</v>
      </c>
      <c r="Y23">
        <v>-3.2804000000000002</v>
      </c>
      <c r="Z23">
        <v>7.6106999999999998E-3</v>
      </c>
      <c r="AA23">
        <v>4.0423</v>
      </c>
      <c r="AB23">
        <v>7.9474000000000003E-2</v>
      </c>
      <c r="AC23">
        <v>0.62783</v>
      </c>
      <c r="AD23">
        <v>1.0600999999999999E-2</v>
      </c>
      <c r="AE23" t="s">
        <v>163</v>
      </c>
      <c r="AF23" t="s">
        <v>162</v>
      </c>
      <c r="AG23">
        <v>6.6584000000000003</v>
      </c>
      <c r="AH23">
        <v>0.39062000000000002</v>
      </c>
      <c r="AI23">
        <v>0.25346000000000002</v>
      </c>
      <c r="AJ23">
        <v>5.0994999999999999E-2</v>
      </c>
      <c r="AK23">
        <v>37.434600000000003</v>
      </c>
      <c r="AL23">
        <v>32.895600000000002</v>
      </c>
      <c r="AM23">
        <v>29.7058</v>
      </c>
      <c r="AN23">
        <v>4.2161999999999997</v>
      </c>
      <c r="AO23">
        <v>60</v>
      </c>
      <c r="AP23" t="s">
        <v>164</v>
      </c>
      <c r="AQ23">
        <v>1.133</v>
      </c>
      <c r="AR23">
        <v>5.1933999999999997E-4</v>
      </c>
      <c r="AS23">
        <v>3.1964999999999999</v>
      </c>
      <c r="AT23">
        <v>9.8794000000000009E-4</v>
      </c>
    </row>
    <row r="24" spans="1:46" s="3" customFormat="1" x14ac:dyDescent="0.2">
      <c r="A24"/>
      <c r="B24" t="s">
        <v>59</v>
      </c>
      <c r="C24" t="s">
        <v>219</v>
      </c>
      <c r="D24">
        <v>9.1270000000000007</v>
      </c>
      <c r="E24">
        <v>90.129400000000004</v>
      </c>
      <c r="F24">
        <v>600</v>
      </c>
      <c r="G24">
        <v>4.9615</v>
      </c>
      <c r="H24">
        <v>13.5518</v>
      </c>
      <c r="I24">
        <v>-19.145299999999999</v>
      </c>
      <c r="J24">
        <v>1200</v>
      </c>
      <c r="K24">
        <v>60.862000000000002</v>
      </c>
      <c r="L24">
        <v>6.6683000000000003</v>
      </c>
      <c r="M24"/>
      <c r="N24"/>
      <c r="O24" t="s">
        <v>247</v>
      </c>
      <c r="P24">
        <v>42574</v>
      </c>
      <c r="Q24" t="s">
        <v>161</v>
      </c>
      <c r="R24">
        <v>124.13</v>
      </c>
      <c r="S24">
        <v>29.7</v>
      </c>
      <c r="T24">
        <v>12.1</v>
      </c>
      <c r="U24">
        <v>-9.1433</v>
      </c>
      <c r="V24">
        <v>-9.1529000000000007</v>
      </c>
      <c r="W24">
        <v>4.7013999999999997E-3</v>
      </c>
      <c r="X24">
        <v>-4.0632999999999999</v>
      </c>
      <c r="Y24">
        <v>-4.0603999999999996</v>
      </c>
      <c r="Z24">
        <v>8.0070000000000002E-3</v>
      </c>
      <c r="AA24">
        <v>3.3052000000000001</v>
      </c>
      <c r="AB24">
        <v>6.6435999999999995E-2</v>
      </c>
      <c r="AC24">
        <v>0.64302000000000004</v>
      </c>
      <c r="AD24">
        <v>8.4300999999999994E-3</v>
      </c>
      <c r="AE24" t="s">
        <v>163</v>
      </c>
      <c r="AF24" t="s">
        <v>162</v>
      </c>
      <c r="AG24">
        <v>5.0495000000000001</v>
      </c>
      <c r="AH24">
        <v>0.26284000000000002</v>
      </c>
      <c r="AI24">
        <v>0.25824999999999998</v>
      </c>
      <c r="AJ24">
        <v>3.3902000000000002E-2</v>
      </c>
      <c r="AK24">
        <v>42.997500000000002</v>
      </c>
      <c r="AL24">
        <v>16.478000000000002</v>
      </c>
      <c r="AM24">
        <v>36.814100000000003</v>
      </c>
      <c r="AN24">
        <v>2.1145999999999998</v>
      </c>
      <c r="AO24">
        <v>60</v>
      </c>
      <c r="AP24" t="s">
        <v>164</v>
      </c>
      <c r="AQ24">
        <v>1.1745000000000001</v>
      </c>
      <c r="AR24">
        <v>5.7558999999999996E-4</v>
      </c>
      <c r="AS24">
        <v>2.3921999999999999</v>
      </c>
      <c r="AT24">
        <v>1.0392000000000001E-3</v>
      </c>
    </row>
    <row r="25" spans="1:46" s="3" customFormat="1" x14ac:dyDescent="0.2">
      <c r="A25"/>
      <c r="B25" t="s">
        <v>63</v>
      </c>
      <c r="C25" t="s">
        <v>219</v>
      </c>
      <c r="D25">
        <v>8.6720000000000006</v>
      </c>
      <c r="E25">
        <v>90.29</v>
      </c>
      <c r="F25">
        <v>600</v>
      </c>
      <c r="G25">
        <v>6.3841999999999999</v>
      </c>
      <c r="H25">
        <v>12.884</v>
      </c>
      <c r="I25">
        <v>-19.224799999999998</v>
      </c>
      <c r="J25">
        <v>1200</v>
      </c>
      <c r="K25">
        <v>59.075000000000003</v>
      </c>
      <c r="L25">
        <v>6.8121999999999998</v>
      </c>
      <c r="M25"/>
      <c r="N25"/>
      <c r="O25" t="s">
        <v>248</v>
      </c>
      <c r="P25">
        <v>42581</v>
      </c>
      <c r="Q25" t="s">
        <v>161</v>
      </c>
      <c r="R25">
        <v>120.33</v>
      </c>
      <c r="S25">
        <v>28.93</v>
      </c>
      <c r="T25">
        <v>-7.6</v>
      </c>
      <c r="U25">
        <v>-9.5213000000000001</v>
      </c>
      <c r="V25">
        <v>-9.5356000000000005</v>
      </c>
      <c r="W25">
        <v>4.2785999999999996E-3</v>
      </c>
      <c r="X25">
        <v>-3.9542999999999999</v>
      </c>
      <c r="Y25">
        <v>-3.9457</v>
      </c>
      <c r="Z25">
        <v>6.9683000000000002E-3</v>
      </c>
      <c r="AA25">
        <v>3.0226000000000002</v>
      </c>
      <c r="AB25">
        <v>6.8908999999999998E-2</v>
      </c>
      <c r="AC25">
        <v>0.62002999999999997</v>
      </c>
      <c r="AD25">
        <v>9.1226999999999992E-3</v>
      </c>
      <c r="AE25" t="s">
        <v>163</v>
      </c>
      <c r="AF25" t="s">
        <v>162</v>
      </c>
      <c r="AG25">
        <v>5.2466999999999997</v>
      </c>
      <c r="AH25">
        <v>0.40417999999999998</v>
      </c>
      <c r="AI25">
        <v>0.23734</v>
      </c>
      <c r="AJ25">
        <v>5.2055999999999998E-2</v>
      </c>
      <c r="AK25">
        <v>33.503399999999999</v>
      </c>
      <c r="AL25">
        <v>27.5687</v>
      </c>
      <c r="AM25">
        <v>27.5458</v>
      </c>
      <c r="AN25">
        <v>3.5392999999999999</v>
      </c>
      <c r="AO25">
        <v>60</v>
      </c>
      <c r="AP25" t="s">
        <v>164</v>
      </c>
      <c r="AQ25">
        <v>0.81952999999999998</v>
      </c>
      <c r="AR25">
        <v>5.2656999999999997E-4</v>
      </c>
      <c r="AS25">
        <v>2.5009000000000001</v>
      </c>
      <c r="AT25">
        <v>9.0454999999999995E-4</v>
      </c>
    </row>
    <row r="26" spans="1:46" s="3" customFormat="1" x14ac:dyDescent="0.2">
      <c r="A26"/>
      <c r="B26" t="s">
        <v>67</v>
      </c>
      <c r="C26" t="s">
        <v>219</v>
      </c>
      <c r="D26">
        <v>8.3550000000000004</v>
      </c>
      <c r="E26">
        <v>90.194800000000001</v>
      </c>
      <c r="F26">
        <v>600</v>
      </c>
      <c r="G26">
        <v>7.2001999999999997</v>
      </c>
      <c r="H26">
        <v>12.928800000000001</v>
      </c>
      <c r="I26">
        <v>-19.4498</v>
      </c>
      <c r="J26">
        <v>1200</v>
      </c>
      <c r="K26">
        <v>58.435000000000002</v>
      </c>
      <c r="L26">
        <v>6.9939999999999998</v>
      </c>
      <c r="M26"/>
      <c r="N26"/>
      <c r="O26" t="s">
        <v>249</v>
      </c>
      <c r="P26">
        <v>42595</v>
      </c>
      <c r="Q26" t="s">
        <v>161</v>
      </c>
      <c r="R26">
        <v>117.6</v>
      </c>
      <c r="S26">
        <v>28.59</v>
      </c>
      <c r="T26">
        <v>-0.3</v>
      </c>
      <c r="U26">
        <v>-9.1178000000000008</v>
      </c>
      <c r="V26">
        <v>-9.1271000000000004</v>
      </c>
      <c r="W26">
        <v>3.5812000000000001E-3</v>
      </c>
      <c r="X26">
        <v>-4.3989000000000003</v>
      </c>
      <c r="Y26">
        <v>-4.3692000000000002</v>
      </c>
      <c r="Z26">
        <v>7.9985000000000004E-3</v>
      </c>
      <c r="AA26">
        <v>2.9651999999999998</v>
      </c>
      <c r="AB26">
        <v>5.3816999999999997E-2</v>
      </c>
      <c r="AC26">
        <v>0.62114999999999998</v>
      </c>
      <c r="AD26">
        <v>7.0527000000000003E-3</v>
      </c>
      <c r="AE26" t="s">
        <v>163</v>
      </c>
      <c r="AF26" t="s">
        <v>162</v>
      </c>
      <c r="AG26">
        <v>4.1673</v>
      </c>
      <c r="AH26">
        <v>0.33579999999999999</v>
      </c>
      <c r="AI26">
        <v>5.3194999999999999E-2</v>
      </c>
      <c r="AJ26">
        <v>4.3340999999999998E-2</v>
      </c>
      <c r="AK26">
        <v>22.828299999999999</v>
      </c>
      <c r="AL26">
        <v>26.123999999999999</v>
      </c>
      <c r="AM26">
        <v>17.422999999999998</v>
      </c>
      <c r="AN26">
        <v>3.3553999999999999</v>
      </c>
      <c r="AO26">
        <v>60</v>
      </c>
      <c r="AP26" t="s">
        <v>164</v>
      </c>
      <c r="AQ26">
        <v>1.1878</v>
      </c>
      <c r="AR26">
        <v>4.3998000000000003E-4</v>
      </c>
      <c r="AS26">
        <v>2.0548000000000002</v>
      </c>
      <c r="AT26">
        <v>1.0382E-3</v>
      </c>
    </row>
    <row r="27" spans="1:46" s="3" customFormat="1" x14ac:dyDescent="0.2">
      <c r="A27"/>
      <c r="B27" t="s">
        <v>70</v>
      </c>
      <c r="C27" t="s">
        <v>219</v>
      </c>
      <c r="D27">
        <v>8.6340000000000003</v>
      </c>
      <c r="E27">
        <v>90.277699999999996</v>
      </c>
      <c r="F27">
        <v>600</v>
      </c>
      <c r="G27">
        <v>7.4776999999999996</v>
      </c>
      <c r="H27">
        <v>14.4063</v>
      </c>
      <c r="I27">
        <v>-19.353200000000001</v>
      </c>
      <c r="J27">
        <v>1200</v>
      </c>
      <c r="K27">
        <v>60.683</v>
      </c>
      <c r="L27">
        <v>7.0284000000000004</v>
      </c>
      <c r="M27"/>
      <c r="N27"/>
      <c r="O27" t="s">
        <v>250</v>
      </c>
      <c r="P27">
        <v>42602</v>
      </c>
      <c r="Q27" t="s">
        <v>161</v>
      </c>
      <c r="R27">
        <v>127.13</v>
      </c>
      <c r="S27">
        <v>30.12</v>
      </c>
      <c r="T27">
        <v>16.899999999999999</v>
      </c>
      <c r="U27">
        <v>-9.6251999999999995</v>
      </c>
      <c r="V27">
        <v>-9.6408000000000005</v>
      </c>
      <c r="W27">
        <v>4.8186000000000001E-3</v>
      </c>
      <c r="X27">
        <v>-4.8484999999999996</v>
      </c>
      <c r="Y27">
        <v>-4.8056999999999999</v>
      </c>
      <c r="Z27">
        <v>7.9798999999999998E-3</v>
      </c>
      <c r="AA27">
        <v>2.024</v>
      </c>
      <c r="AB27">
        <v>7.2665999999999994E-2</v>
      </c>
      <c r="AC27">
        <v>0.64334000000000002</v>
      </c>
      <c r="AD27">
        <v>9.4366999999999993E-3</v>
      </c>
      <c r="AE27" t="s">
        <v>163</v>
      </c>
      <c r="AF27" t="s">
        <v>162</v>
      </c>
      <c r="AG27">
        <v>3.3456999999999999</v>
      </c>
      <c r="AH27">
        <v>0.36556</v>
      </c>
      <c r="AI27">
        <v>0.13943</v>
      </c>
      <c r="AJ27">
        <v>4.7348000000000001E-2</v>
      </c>
      <c r="AK27">
        <v>25.241499999999998</v>
      </c>
      <c r="AL27">
        <v>28.207699999999999</v>
      </c>
      <c r="AM27">
        <v>21.269500000000001</v>
      </c>
      <c r="AN27">
        <v>3.6280999999999999</v>
      </c>
      <c r="AO27">
        <v>60</v>
      </c>
      <c r="AP27" t="s">
        <v>164</v>
      </c>
      <c r="AQ27">
        <v>0.69181999999999999</v>
      </c>
      <c r="AR27">
        <v>5.8339999999999998E-4</v>
      </c>
      <c r="AS27">
        <v>1.6015999999999999</v>
      </c>
      <c r="AT27">
        <v>1.0355E-3</v>
      </c>
    </row>
    <row r="28" spans="1:46" s="3" customFormat="1" x14ac:dyDescent="0.2">
      <c r="A28"/>
      <c r="B28" t="s">
        <v>100</v>
      </c>
      <c r="C28" t="s">
        <v>219</v>
      </c>
      <c r="D28">
        <v>9.1180000000000003</v>
      </c>
      <c r="E28">
        <v>90.137100000000004</v>
      </c>
      <c r="F28">
        <v>600</v>
      </c>
      <c r="G28">
        <v>5.8807999999999998</v>
      </c>
      <c r="H28">
        <v>14.1028</v>
      </c>
      <c r="I28">
        <v>-19.254000000000001</v>
      </c>
      <c r="J28">
        <v>1200</v>
      </c>
      <c r="K28">
        <v>59.314999999999998</v>
      </c>
      <c r="L28">
        <v>6.5053000000000001</v>
      </c>
      <c r="M28"/>
      <c r="N28"/>
      <c r="O28" t="s">
        <v>251</v>
      </c>
      <c r="P28">
        <v>42648</v>
      </c>
      <c r="Q28" t="s">
        <v>161</v>
      </c>
      <c r="R28">
        <v>121.13</v>
      </c>
      <c r="S28">
        <v>29.53</v>
      </c>
      <c r="T28">
        <v>-2.7</v>
      </c>
      <c r="U28">
        <v>-9.5420999999999996</v>
      </c>
      <c r="V28">
        <v>-9.5566999999999993</v>
      </c>
      <c r="W28">
        <v>4.1156999999999999E-3</v>
      </c>
      <c r="X28">
        <v>-4.2587000000000002</v>
      </c>
      <c r="Y28">
        <v>-4.1753</v>
      </c>
      <c r="Z28">
        <v>7.5865000000000004E-3</v>
      </c>
      <c r="AA28">
        <v>2.6509999999999998</v>
      </c>
      <c r="AB28">
        <v>6.4083000000000001E-2</v>
      </c>
      <c r="AC28">
        <v>0.57884999999999998</v>
      </c>
      <c r="AD28">
        <v>8.4203000000000004E-3</v>
      </c>
      <c r="AE28" t="s">
        <v>163</v>
      </c>
      <c r="AF28" t="s">
        <v>162</v>
      </c>
      <c r="AG28">
        <v>4.4618000000000002</v>
      </c>
      <c r="AH28">
        <v>0.33382000000000001</v>
      </c>
      <c r="AI28">
        <v>6.6988000000000006E-2</v>
      </c>
      <c r="AJ28">
        <v>4.3416000000000003E-2</v>
      </c>
      <c r="AK28">
        <v>22.349799999999998</v>
      </c>
      <c r="AL28">
        <v>21.305299999999999</v>
      </c>
      <c r="AM28">
        <v>17.098700000000001</v>
      </c>
      <c r="AN28">
        <v>2.7368999999999999</v>
      </c>
      <c r="AO28">
        <v>60</v>
      </c>
      <c r="AP28" t="s">
        <v>164</v>
      </c>
      <c r="AQ28">
        <v>0.78986999999999996</v>
      </c>
      <c r="AR28">
        <v>5.0445000000000004E-4</v>
      </c>
      <c r="AS28">
        <v>2.1947999999999999</v>
      </c>
      <c r="AT28">
        <v>9.8469000000000009E-4</v>
      </c>
    </row>
    <row r="29" spans="1:46" s="3" customFormat="1" x14ac:dyDescent="0.2">
      <c r="A29" s="2"/>
      <c r="B29" s="2" t="s">
        <v>84</v>
      </c>
      <c r="C29" s="2" t="s">
        <v>219</v>
      </c>
      <c r="D29" s="2">
        <v>8.7669999999999995</v>
      </c>
      <c r="E29" s="2">
        <v>90.150099999999995</v>
      </c>
      <c r="F29" s="2">
        <v>600</v>
      </c>
      <c r="G29" s="2">
        <v>5.8726000000000003</v>
      </c>
      <c r="H29" s="2">
        <v>14.8979</v>
      </c>
      <c r="I29" s="2">
        <v>-20.5382</v>
      </c>
      <c r="J29" s="2">
        <v>1200</v>
      </c>
      <c r="K29" s="2">
        <v>60.460999999999999</v>
      </c>
      <c r="L29" s="2">
        <v>6.8963999999999999</v>
      </c>
      <c r="M29" s="2"/>
      <c r="N29" s="2"/>
      <c r="O29" s="2" t="s">
        <v>252</v>
      </c>
      <c r="P29" s="2">
        <v>42683</v>
      </c>
      <c r="Q29" s="2" t="s">
        <v>161</v>
      </c>
      <c r="R29" s="2">
        <v>121.92</v>
      </c>
      <c r="S29" s="2">
        <v>30.04</v>
      </c>
      <c r="T29" s="2">
        <v>-20</v>
      </c>
      <c r="U29" s="2">
        <v>-10.5023</v>
      </c>
      <c r="V29" s="2">
        <v>-10.529</v>
      </c>
      <c r="W29" s="2">
        <v>3.8755E-3</v>
      </c>
      <c r="X29" s="2">
        <v>-6.0772000000000004</v>
      </c>
      <c r="Y29" s="2">
        <v>-5.9363999999999999</v>
      </c>
      <c r="Z29" s="2">
        <v>7.2943000000000001E-3</v>
      </c>
      <c r="AA29" s="2">
        <v>-0.15248</v>
      </c>
      <c r="AB29" s="2">
        <v>7.4117000000000002E-2</v>
      </c>
      <c r="AC29" s="2">
        <v>0.58792999999999995</v>
      </c>
      <c r="AD29" s="2">
        <v>9.6582999999999999E-3</v>
      </c>
      <c r="AE29" s="2" t="s">
        <v>163</v>
      </c>
      <c r="AF29" s="2" t="s">
        <v>162</v>
      </c>
      <c r="AG29" s="2">
        <v>0.80093000000000003</v>
      </c>
      <c r="AH29" s="2">
        <v>0.37180999999999997</v>
      </c>
      <c r="AI29" s="2">
        <v>7.2067000000000006E-2</v>
      </c>
      <c r="AJ29" s="2">
        <v>4.8779999999999997E-2</v>
      </c>
      <c r="AK29" s="2">
        <v>15.525</v>
      </c>
      <c r="AL29" s="2">
        <v>28.780899999999999</v>
      </c>
      <c r="AM29" s="2">
        <v>14.9933</v>
      </c>
      <c r="AN29" s="2">
        <v>3.7145999999999999</v>
      </c>
      <c r="AO29" s="2">
        <v>60</v>
      </c>
      <c r="AP29" s="2" t="s">
        <v>164</v>
      </c>
      <c r="AQ29">
        <v>-0.18002000000000001</v>
      </c>
      <c r="AR29">
        <v>4.7857999999999999E-4</v>
      </c>
      <c r="AS29">
        <v>0.36434</v>
      </c>
      <c r="AT29">
        <v>9.4689999999999998E-4</v>
      </c>
    </row>
    <row r="30" spans="1:46" s="3" customFormat="1" x14ac:dyDescent="0.2">
      <c r="A30"/>
      <c r="B30" t="s">
        <v>88</v>
      </c>
      <c r="C30" t="s">
        <v>219</v>
      </c>
      <c r="D30">
        <v>8.5749999999999993</v>
      </c>
      <c r="E30">
        <v>90.374099999999999</v>
      </c>
      <c r="F30">
        <v>600</v>
      </c>
      <c r="G30">
        <v>9.9794</v>
      </c>
      <c r="H30">
        <v>14.8384</v>
      </c>
      <c r="I30">
        <v>-19.1341</v>
      </c>
      <c r="J30">
        <v>1200</v>
      </c>
      <c r="K30">
        <v>59.088000000000001</v>
      </c>
      <c r="L30">
        <v>6.8906999999999998</v>
      </c>
      <c r="M30"/>
      <c r="N30"/>
      <c r="O30" t="s">
        <v>253</v>
      </c>
      <c r="P30">
        <v>42690</v>
      </c>
      <c r="Q30" t="s">
        <v>161</v>
      </c>
      <c r="R30">
        <v>119.72</v>
      </c>
      <c r="S30">
        <v>29.61</v>
      </c>
      <c r="T30">
        <v>10</v>
      </c>
      <c r="U30">
        <v>-10.286</v>
      </c>
      <c r="V30">
        <v>-10.309900000000001</v>
      </c>
      <c r="W30">
        <v>5.3531999999999998E-3</v>
      </c>
      <c r="X30">
        <v>-4.4679000000000002</v>
      </c>
      <c r="Y30">
        <v>-4.3262999999999998</v>
      </c>
      <c r="Z30">
        <v>6.5655000000000002E-3</v>
      </c>
      <c r="AA30">
        <v>1.7463</v>
      </c>
      <c r="AB30">
        <v>8.0565999999999999E-2</v>
      </c>
      <c r="AC30">
        <v>0.62546000000000002</v>
      </c>
      <c r="AD30">
        <v>1.0630000000000001E-2</v>
      </c>
      <c r="AE30" t="s">
        <v>163</v>
      </c>
      <c r="AF30" t="s">
        <v>162</v>
      </c>
      <c r="AG30">
        <v>4.0998999999999999</v>
      </c>
      <c r="AH30">
        <v>0.45630999999999999</v>
      </c>
      <c r="AI30">
        <v>0.12988</v>
      </c>
      <c r="AJ30">
        <v>5.8865000000000001E-2</v>
      </c>
      <c r="AK30">
        <v>24.281199999999998</v>
      </c>
      <c r="AL30">
        <v>33.842100000000002</v>
      </c>
      <c r="AM30">
        <v>20.218</v>
      </c>
      <c r="AN30">
        <v>4.3521000000000001</v>
      </c>
      <c r="AO30">
        <v>60</v>
      </c>
      <c r="AP30" t="s">
        <v>164</v>
      </c>
      <c r="AQ30">
        <v>7.7649999999999997E-2</v>
      </c>
      <c r="AR30">
        <v>6.5078E-4</v>
      </c>
      <c r="AS30">
        <v>1.9827999999999999</v>
      </c>
      <c r="AT30">
        <v>8.5189E-4</v>
      </c>
    </row>
    <row r="31" spans="1:46" s="3" customFormat="1" x14ac:dyDescent="0.2">
      <c r="A31"/>
      <c r="B31" t="s">
        <v>92</v>
      </c>
      <c r="C31" t="s">
        <v>219</v>
      </c>
      <c r="D31">
        <v>8.4809999999999999</v>
      </c>
      <c r="E31">
        <v>90.046999999999997</v>
      </c>
      <c r="F31">
        <v>600</v>
      </c>
      <c r="G31">
        <v>9.2292000000000005</v>
      </c>
      <c r="H31">
        <v>513.149</v>
      </c>
      <c r="I31">
        <v>-20.300999999999998</v>
      </c>
      <c r="J31">
        <v>1200</v>
      </c>
      <c r="K31">
        <v>53.231000000000002</v>
      </c>
      <c r="L31">
        <v>6.2765000000000004</v>
      </c>
      <c r="M31"/>
      <c r="N31"/>
      <c r="O31" t="s">
        <v>254</v>
      </c>
      <c r="P31">
        <v>42717</v>
      </c>
      <c r="Q31" t="s">
        <v>161</v>
      </c>
      <c r="R31">
        <v>108.52</v>
      </c>
      <c r="S31">
        <v>26.79</v>
      </c>
      <c r="T31">
        <v>5.8</v>
      </c>
      <c r="U31">
        <v>-11.7654</v>
      </c>
      <c r="V31">
        <v>-11.8079</v>
      </c>
      <c r="W31">
        <v>4.0117E-3</v>
      </c>
      <c r="X31">
        <v>-5.6264000000000003</v>
      </c>
      <c r="Y31">
        <v>-5.4646999999999997</v>
      </c>
      <c r="Z31">
        <v>6.0160999999999999E-3</v>
      </c>
      <c r="AA31">
        <v>-0.92386999999999997</v>
      </c>
      <c r="AB31">
        <v>6.6569000000000003E-2</v>
      </c>
      <c r="AC31">
        <v>0.59923999999999999</v>
      </c>
      <c r="AD31">
        <v>8.8336000000000005E-3</v>
      </c>
      <c r="AE31" t="s">
        <v>163</v>
      </c>
      <c r="AF31" t="s">
        <v>162</v>
      </c>
      <c r="AG31">
        <v>1.5356000000000001</v>
      </c>
      <c r="AH31">
        <v>0.32440000000000002</v>
      </c>
      <c r="AI31">
        <v>-9.4238000000000002E-2</v>
      </c>
      <c r="AJ31">
        <v>4.2030999999999999E-2</v>
      </c>
      <c r="AK31">
        <v>11.357900000000001</v>
      </c>
      <c r="AL31">
        <v>23.590299999999999</v>
      </c>
      <c r="AM31">
        <v>11.2105</v>
      </c>
      <c r="AN31">
        <v>3.0455999999999999</v>
      </c>
      <c r="AO31">
        <v>60</v>
      </c>
      <c r="AP31" t="s">
        <v>164</v>
      </c>
      <c r="AQ31">
        <v>-1.3631</v>
      </c>
      <c r="AR31">
        <v>4.9936999999999996E-4</v>
      </c>
      <c r="AS31">
        <v>0.81467000000000001</v>
      </c>
      <c r="AT31">
        <v>7.8123000000000005E-4</v>
      </c>
    </row>
    <row r="32" spans="1:46" s="3" customFormat="1" x14ac:dyDescent="0.2">
      <c r="A32"/>
      <c r="B32" t="s">
        <v>96</v>
      </c>
      <c r="C32" t="s">
        <v>219</v>
      </c>
      <c r="D32">
        <v>8.657</v>
      </c>
      <c r="E32">
        <v>89.9529</v>
      </c>
      <c r="F32">
        <v>600</v>
      </c>
      <c r="G32">
        <v>6.5331000000000001</v>
      </c>
      <c r="H32">
        <v>483.00990000000002</v>
      </c>
      <c r="I32">
        <v>-19.472100000000001</v>
      </c>
      <c r="J32">
        <v>1200</v>
      </c>
      <c r="K32">
        <v>53.600999999999999</v>
      </c>
      <c r="L32">
        <v>6.1916000000000002</v>
      </c>
      <c r="M32"/>
      <c r="N32"/>
      <c r="O32" t="s">
        <v>255</v>
      </c>
      <c r="P32">
        <v>42724</v>
      </c>
      <c r="Q32" t="s">
        <v>161</v>
      </c>
      <c r="R32">
        <v>109.04</v>
      </c>
      <c r="S32">
        <v>26.96</v>
      </c>
      <c r="T32">
        <v>-15.3</v>
      </c>
      <c r="U32">
        <v>-10.319800000000001</v>
      </c>
      <c r="V32">
        <v>-10.344200000000001</v>
      </c>
      <c r="W32">
        <v>4.2605999999999998E-3</v>
      </c>
      <c r="X32">
        <v>-4.5221</v>
      </c>
      <c r="Y32">
        <v>-4.3605</v>
      </c>
      <c r="Z32">
        <v>6.5494000000000004E-3</v>
      </c>
      <c r="AA32">
        <v>1.6422000000000001</v>
      </c>
      <c r="AB32">
        <v>6.7737000000000006E-2</v>
      </c>
      <c r="AC32">
        <v>0.60931000000000002</v>
      </c>
      <c r="AD32">
        <v>8.8074999999999994E-3</v>
      </c>
      <c r="AE32" t="s">
        <v>163</v>
      </c>
      <c r="AF32" t="s">
        <v>162</v>
      </c>
      <c r="AG32">
        <v>3.8885000000000001</v>
      </c>
      <c r="AH32">
        <v>0.46200999999999998</v>
      </c>
      <c r="AI32">
        <v>2.8212999999999998E-2</v>
      </c>
      <c r="AJ32">
        <v>5.9859000000000002E-2</v>
      </c>
      <c r="AK32">
        <v>17.647500000000001</v>
      </c>
      <c r="AL32">
        <v>32.264299999999999</v>
      </c>
      <c r="AM32">
        <v>13.755699999999999</v>
      </c>
      <c r="AN32">
        <v>4.1497999999999999</v>
      </c>
      <c r="AO32">
        <v>60</v>
      </c>
      <c r="AP32" t="s">
        <v>164</v>
      </c>
      <c r="AQ32">
        <v>4.3776000000000002E-2</v>
      </c>
      <c r="AR32">
        <v>5.2694000000000005E-4</v>
      </c>
      <c r="AS32">
        <v>1.9281999999999999</v>
      </c>
      <c r="AT32">
        <v>8.5030999999999995E-4</v>
      </c>
    </row>
    <row r="33" spans="1:46" s="3" customFormat="1" x14ac:dyDescent="0.2">
      <c r="A33"/>
      <c r="B33" t="s">
        <v>80</v>
      </c>
      <c r="C33" t="s">
        <v>219</v>
      </c>
      <c r="D33">
        <v>8.6649999999999991</v>
      </c>
      <c r="E33">
        <v>89.910700000000006</v>
      </c>
      <c r="F33">
        <v>600</v>
      </c>
      <c r="G33">
        <v>6.6028000000000002</v>
      </c>
      <c r="H33">
        <v>501.1816</v>
      </c>
      <c r="I33">
        <v>-19.048400000000001</v>
      </c>
      <c r="J33">
        <v>1200</v>
      </c>
      <c r="K33">
        <v>52.988999999999997</v>
      </c>
      <c r="L33">
        <v>6.1153000000000004</v>
      </c>
      <c r="M33"/>
      <c r="N33"/>
      <c r="O33" t="s">
        <v>256</v>
      </c>
      <c r="P33">
        <v>42731</v>
      </c>
      <c r="Q33" t="s">
        <v>161</v>
      </c>
      <c r="R33">
        <v>108.16</v>
      </c>
      <c r="S33">
        <v>26.71</v>
      </c>
      <c r="T33">
        <v>-0.8</v>
      </c>
      <c r="U33">
        <v>-9.6654999999999998</v>
      </c>
      <c r="V33">
        <v>-9.6815999999999995</v>
      </c>
      <c r="W33">
        <v>3.5617999999999999E-3</v>
      </c>
      <c r="X33">
        <v>-4.3460999999999999</v>
      </c>
      <c r="Y33">
        <v>-4.1814999999999998</v>
      </c>
      <c r="Z33">
        <v>7.6154999999999999E-3</v>
      </c>
      <c r="AA33">
        <v>2.5001000000000002</v>
      </c>
      <c r="AB33">
        <v>5.8958000000000003E-2</v>
      </c>
      <c r="AC33">
        <v>0.64356999999999998</v>
      </c>
      <c r="AD33">
        <v>8.0517000000000002E-3</v>
      </c>
      <c r="AE33" t="s">
        <v>163</v>
      </c>
      <c r="AF33" t="s">
        <v>162</v>
      </c>
      <c r="AG33">
        <v>4.2598000000000003</v>
      </c>
      <c r="AH33">
        <v>0.48496</v>
      </c>
      <c r="AI33">
        <v>4.1958000000000002E-2</v>
      </c>
      <c r="AJ33">
        <v>6.2806000000000001E-2</v>
      </c>
      <c r="AK33">
        <v>25.755099999999999</v>
      </c>
      <c r="AL33">
        <v>32.2883</v>
      </c>
      <c r="AM33">
        <v>20.793500000000002</v>
      </c>
      <c r="AN33">
        <v>4.149</v>
      </c>
      <c r="AO33">
        <v>60</v>
      </c>
      <c r="AP33" t="s">
        <v>164</v>
      </c>
      <c r="AQ33">
        <v>0.67000999999999999</v>
      </c>
      <c r="AR33">
        <v>4.4045999999999999E-4</v>
      </c>
      <c r="AS33">
        <v>2.1065999999999998</v>
      </c>
      <c r="AT33">
        <v>9.8858999999999991E-4</v>
      </c>
    </row>
    <row r="34" spans="1:46" s="3" customFormat="1" x14ac:dyDescent="0.2">
      <c r="A34"/>
      <c r="B34" t="s">
        <v>76</v>
      </c>
      <c r="C34" t="s">
        <v>219</v>
      </c>
      <c r="D34">
        <v>8.4540000000000006</v>
      </c>
      <c r="E34">
        <v>90.067400000000006</v>
      </c>
      <c r="F34">
        <v>600</v>
      </c>
      <c r="G34">
        <v>6.3125999999999998</v>
      </c>
      <c r="H34">
        <v>451.36340000000001</v>
      </c>
      <c r="I34">
        <v>-19.101500000000001</v>
      </c>
      <c r="J34">
        <v>1200</v>
      </c>
      <c r="K34">
        <v>55.027999999999999</v>
      </c>
      <c r="L34">
        <v>6.5091000000000001</v>
      </c>
      <c r="M34"/>
      <c r="N34"/>
      <c r="O34" t="s">
        <v>257</v>
      </c>
      <c r="P34">
        <v>42738</v>
      </c>
      <c r="Q34" t="s">
        <v>161</v>
      </c>
      <c r="R34">
        <v>111.78</v>
      </c>
      <c r="S34">
        <v>27.73</v>
      </c>
      <c r="T34">
        <v>5.6</v>
      </c>
      <c r="U34">
        <v>-9.7193000000000005</v>
      </c>
      <c r="V34">
        <v>-9.7361000000000004</v>
      </c>
      <c r="W34">
        <v>4.7669000000000001E-3</v>
      </c>
      <c r="X34">
        <v>-3.8742999999999999</v>
      </c>
      <c r="Y34">
        <v>-3.7073999999999998</v>
      </c>
      <c r="Z34">
        <v>6.1936999999999999E-3</v>
      </c>
      <c r="AA34">
        <v>2.9422999999999999</v>
      </c>
      <c r="AB34">
        <v>5.9239E-2</v>
      </c>
      <c r="AC34">
        <v>0.65529999999999999</v>
      </c>
      <c r="AD34">
        <v>7.6828E-3</v>
      </c>
      <c r="AE34" t="s">
        <v>163</v>
      </c>
      <c r="AF34" t="s">
        <v>162</v>
      </c>
      <c r="AG34">
        <v>5.5316999999999998</v>
      </c>
      <c r="AH34">
        <v>0.34282000000000001</v>
      </c>
      <c r="AI34">
        <v>0.36135</v>
      </c>
      <c r="AJ34">
        <v>4.4665999999999997E-2</v>
      </c>
      <c r="AK34">
        <v>50.069299999999998</v>
      </c>
      <c r="AL34">
        <v>21.394400000000001</v>
      </c>
      <c r="AM34">
        <v>44.058399999999999</v>
      </c>
      <c r="AN34">
        <v>2.7465000000000002</v>
      </c>
      <c r="AO34">
        <v>60</v>
      </c>
      <c r="AP34" t="s">
        <v>164</v>
      </c>
      <c r="AQ34">
        <v>0.63441000000000003</v>
      </c>
      <c r="AR34">
        <v>5.8246000000000003E-4</v>
      </c>
      <c r="AS34">
        <v>2.5809000000000002</v>
      </c>
      <c r="AT34">
        <v>8.0382999999999995E-4</v>
      </c>
    </row>
    <row r="35" spans="1:46" s="3" customFormat="1" x14ac:dyDescent="0.2">
      <c r="A35"/>
      <c r="B35" t="s">
        <v>55</v>
      </c>
      <c r="C35" t="s">
        <v>219</v>
      </c>
      <c r="D35">
        <v>8.9789999999999992</v>
      </c>
      <c r="E35">
        <v>90.22</v>
      </c>
      <c r="F35">
        <v>600</v>
      </c>
      <c r="G35">
        <v>6.2598000000000003</v>
      </c>
      <c r="H35">
        <v>472.3</v>
      </c>
      <c r="I35">
        <v>-19.6675</v>
      </c>
      <c r="J35">
        <v>1200</v>
      </c>
      <c r="K35">
        <v>58.863999999999997</v>
      </c>
      <c r="L35">
        <v>6.5556999999999999</v>
      </c>
      <c r="M35"/>
      <c r="N35"/>
      <c r="O35" t="s">
        <v>258</v>
      </c>
      <c r="P35">
        <v>42745</v>
      </c>
      <c r="Q35" t="s">
        <v>161</v>
      </c>
      <c r="R35">
        <v>119.36</v>
      </c>
      <c r="S35">
        <v>29.61</v>
      </c>
      <c r="T35">
        <v>5.8</v>
      </c>
      <c r="U35">
        <v>-9.2431999999999999</v>
      </c>
      <c r="V35">
        <v>-9.2539999999999996</v>
      </c>
      <c r="W35">
        <v>5.0587000000000002E-3</v>
      </c>
      <c r="X35">
        <v>-3.5809000000000002</v>
      </c>
      <c r="Y35">
        <v>-3.411</v>
      </c>
      <c r="Z35">
        <v>7.1073000000000004E-3</v>
      </c>
      <c r="AA35">
        <v>3.6716000000000002</v>
      </c>
      <c r="AB35">
        <v>7.2003999999999999E-2</v>
      </c>
      <c r="AC35">
        <v>0.61063999999999996</v>
      </c>
      <c r="AD35">
        <v>9.7161999999999995E-3</v>
      </c>
      <c r="AE35" t="s">
        <v>163</v>
      </c>
      <c r="AF35" t="s">
        <v>162</v>
      </c>
      <c r="AG35">
        <v>5.8997000000000002</v>
      </c>
      <c r="AH35">
        <v>0.40322000000000002</v>
      </c>
      <c r="AI35">
        <v>0.13678999999999999</v>
      </c>
      <c r="AJ35">
        <v>5.2388999999999998E-2</v>
      </c>
      <c r="AK35">
        <v>29.901700000000002</v>
      </c>
      <c r="AL35">
        <v>30.990100000000002</v>
      </c>
      <c r="AM35">
        <v>22.9101</v>
      </c>
      <c r="AN35">
        <v>3.9748999999999999</v>
      </c>
      <c r="AO35">
        <v>60</v>
      </c>
      <c r="AP35" t="s">
        <v>164</v>
      </c>
      <c r="AQ35">
        <v>1.0954999999999999</v>
      </c>
      <c r="AR35">
        <v>6.2743E-4</v>
      </c>
      <c r="AS35">
        <v>2.8769</v>
      </c>
      <c r="AT35">
        <v>9.2287999999999995E-4</v>
      </c>
    </row>
    <row r="36" spans="1:46" s="3" customFormat="1" x14ac:dyDescent="0.2">
      <c r="A36"/>
      <c r="B36" t="s">
        <v>60</v>
      </c>
      <c r="C36" t="s">
        <v>219</v>
      </c>
      <c r="D36">
        <v>8.8670000000000009</v>
      </c>
      <c r="E36">
        <v>90.147900000000007</v>
      </c>
      <c r="F36">
        <v>600</v>
      </c>
      <c r="G36">
        <v>6.1437999999999997</v>
      </c>
      <c r="H36">
        <v>435.42570000000001</v>
      </c>
      <c r="I36">
        <v>-19.813300000000002</v>
      </c>
      <c r="J36">
        <v>1200</v>
      </c>
      <c r="K36">
        <v>52.493000000000002</v>
      </c>
      <c r="L36">
        <v>5.92</v>
      </c>
      <c r="M36"/>
      <c r="N36"/>
      <c r="O36" t="s">
        <v>259</v>
      </c>
      <c r="P36">
        <v>42752</v>
      </c>
      <c r="Q36" t="s">
        <v>161</v>
      </c>
      <c r="R36">
        <v>109.93</v>
      </c>
      <c r="S36">
        <v>26.62</v>
      </c>
      <c r="T36">
        <v>15.2</v>
      </c>
      <c r="U36">
        <v>-9.1674000000000007</v>
      </c>
      <c r="V36">
        <v>-9.1773000000000007</v>
      </c>
      <c r="W36">
        <v>3.8842999999999998E-3</v>
      </c>
      <c r="X36">
        <v>-4.3765000000000001</v>
      </c>
      <c r="Y36">
        <v>-4.2013999999999996</v>
      </c>
      <c r="Z36">
        <v>7.5154000000000002E-3</v>
      </c>
      <c r="AA36">
        <v>2.9457</v>
      </c>
      <c r="AB36">
        <v>5.8451999999999997E-2</v>
      </c>
      <c r="AC36">
        <v>0.62809000000000004</v>
      </c>
      <c r="AD36">
        <v>7.7634999999999996E-3</v>
      </c>
      <c r="AE36" t="s">
        <v>163</v>
      </c>
      <c r="AF36" t="s">
        <v>162</v>
      </c>
      <c r="AG36">
        <v>4.1387</v>
      </c>
      <c r="AH36">
        <v>0.30207000000000001</v>
      </c>
      <c r="AI36">
        <v>-2.0035000000000001E-2</v>
      </c>
      <c r="AJ36">
        <v>3.9359999999999999E-2</v>
      </c>
      <c r="AK36">
        <v>23.543299999999999</v>
      </c>
      <c r="AL36">
        <v>22.708100000000002</v>
      </c>
      <c r="AM36">
        <v>18.139700000000001</v>
      </c>
      <c r="AN36">
        <v>2.9169999999999998</v>
      </c>
      <c r="AO36">
        <v>60</v>
      </c>
      <c r="AP36" t="s">
        <v>164</v>
      </c>
      <c r="AQ36">
        <v>1.1414</v>
      </c>
      <c r="AR36">
        <v>4.7816999999999998E-4</v>
      </c>
      <c r="AS36">
        <v>2.0771999999999999</v>
      </c>
      <c r="AT36">
        <v>9.7554E-4</v>
      </c>
    </row>
    <row r="37" spans="1:46" s="3" customFormat="1" x14ac:dyDescent="0.2">
      <c r="A37"/>
      <c r="B37" t="s">
        <v>64</v>
      </c>
      <c r="C37" t="s">
        <v>219</v>
      </c>
      <c r="D37">
        <v>8.6300000000000008</v>
      </c>
      <c r="E37">
        <v>90.089200000000005</v>
      </c>
      <c r="F37">
        <v>600</v>
      </c>
      <c r="G37">
        <v>7.0895999999999999</v>
      </c>
      <c r="H37">
        <v>485.53300000000002</v>
      </c>
      <c r="I37">
        <v>-19.2104</v>
      </c>
      <c r="J37">
        <v>1200</v>
      </c>
      <c r="K37">
        <v>54.805999999999997</v>
      </c>
      <c r="L37">
        <v>6.3506</v>
      </c>
      <c r="M37"/>
      <c r="N37"/>
      <c r="O37" t="s">
        <v>260</v>
      </c>
      <c r="P37">
        <v>42759</v>
      </c>
      <c r="Q37" t="s">
        <v>161</v>
      </c>
      <c r="R37">
        <v>109.93</v>
      </c>
      <c r="S37">
        <v>27.65</v>
      </c>
      <c r="T37">
        <v>1.6</v>
      </c>
      <c r="U37">
        <v>-9.5593000000000004</v>
      </c>
      <c r="V37">
        <v>-9.5740999999999996</v>
      </c>
      <c r="W37">
        <v>4.5177999999999998E-3</v>
      </c>
      <c r="X37">
        <v>-4.2423000000000002</v>
      </c>
      <c r="Y37">
        <v>-4.0639000000000003</v>
      </c>
      <c r="Z37">
        <v>7.2335999999999998E-3</v>
      </c>
      <c r="AA37">
        <v>2.6936</v>
      </c>
      <c r="AB37">
        <v>7.2353000000000001E-2</v>
      </c>
      <c r="AC37">
        <v>0.62444999999999995</v>
      </c>
      <c r="AD37">
        <v>9.7557000000000008E-3</v>
      </c>
      <c r="AE37" t="s">
        <v>163</v>
      </c>
      <c r="AF37" t="s">
        <v>162</v>
      </c>
      <c r="AG37">
        <v>4.4557000000000002</v>
      </c>
      <c r="AH37">
        <v>0.35387000000000002</v>
      </c>
      <c r="AI37">
        <v>2.8098000000000001E-2</v>
      </c>
      <c r="AJ37">
        <v>4.5906000000000002E-2</v>
      </c>
      <c r="AK37">
        <v>20.924399999999999</v>
      </c>
      <c r="AL37">
        <v>26.487300000000001</v>
      </c>
      <c r="AM37">
        <v>15.664899999999999</v>
      </c>
      <c r="AN37">
        <v>3.4028</v>
      </c>
      <c r="AO37">
        <v>60</v>
      </c>
      <c r="AP37" t="s">
        <v>164</v>
      </c>
      <c r="AQ37">
        <v>0.77417000000000002</v>
      </c>
      <c r="AR37">
        <v>5.5893999999999996E-4</v>
      </c>
      <c r="AS37">
        <v>2.2113</v>
      </c>
      <c r="AT37">
        <v>9.3913000000000004E-4</v>
      </c>
    </row>
    <row r="38" spans="1:46" s="3" customFormat="1" x14ac:dyDescent="0.2">
      <c r="A38"/>
      <c r="B38" t="s">
        <v>68</v>
      </c>
      <c r="C38" t="s">
        <v>219</v>
      </c>
      <c r="D38">
        <v>8.4320000000000004</v>
      </c>
      <c r="E38">
        <v>89.9833</v>
      </c>
      <c r="F38">
        <v>600</v>
      </c>
      <c r="G38">
        <v>7.0652999999999997</v>
      </c>
      <c r="H38">
        <v>436.90129999999999</v>
      </c>
      <c r="I38">
        <v>-19.132899999999999</v>
      </c>
      <c r="J38">
        <v>1200</v>
      </c>
      <c r="K38">
        <v>55.002000000000002</v>
      </c>
      <c r="L38">
        <v>6.5229999999999997</v>
      </c>
      <c r="M38"/>
      <c r="N38"/>
      <c r="O38" t="s">
        <v>261</v>
      </c>
      <c r="P38">
        <v>42788</v>
      </c>
      <c r="Q38" t="s">
        <v>161</v>
      </c>
      <c r="R38">
        <v>111.16</v>
      </c>
      <c r="S38">
        <v>27.99</v>
      </c>
      <c r="T38">
        <v>10.9</v>
      </c>
      <c r="U38">
        <v>-9.1228999999999996</v>
      </c>
      <c r="V38">
        <v>-9.1321999999999992</v>
      </c>
      <c r="W38">
        <v>4.0515999999999998E-3</v>
      </c>
      <c r="X38">
        <v>-4.7161999999999997</v>
      </c>
      <c r="Y38">
        <v>-4.5250000000000004</v>
      </c>
      <c r="Z38">
        <v>7.9480999999999996E-3</v>
      </c>
      <c r="AA38">
        <v>2.6286</v>
      </c>
      <c r="AB38">
        <v>7.7993999999999994E-2</v>
      </c>
      <c r="AC38">
        <v>0.61507999999999996</v>
      </c>
      <c r="AD38">
        <v>1.0237E-2</v>
      </c>
      <c r="AE38" t="s">
        <v>163</v>
      </c>
      <c r="AF38" t="s">
        <v>162</v>
      </c>
      <c r="AG38">
        <v>3.6705000000000001</v>
      </c>
      <c r="AH38">
        <v>0.36115999999999998</v>
      </c>
      <c r="AI38">
        <v>0.19519</v>
      </c>
      <c r="AJ38">
        <v>4.7434999999999998E-2</v>
      </c>
      <c r="AK38">
        <v>44.1995</v>
      </c>
      <c r="AL38">
        <v>25.6523</v>
      </c>
      <c r="AM38">
        <v>39.348199999999999</v>
      </c>
      <c r="AN38">
        <v>3.2972999999999999</v>
      </c>
      <c r="AO38">
        <v>60</v>
      </c>
      <c r="AP38" t="s">
        <v>164</v>
      </c>
      <c r="AQ38">
        <v>1.1725000000000001</v>
      </c>
      <c r="AR38">
        <v>5.0290000000000003E-4</v>
      </c>
      <c r="AS38">
        <v>1.7358</v>
      </c>
      <c r="AT38">
        <v>1.0318E-3</v>
      </c>
    </row>
    <row r="39" spans="1:46" s="3" customFormat="1" x14ac:dyDescent="0.2">
      <c r="A39"/>
      <c r="B39" t="s">
        <v>71</v>
      </c>
      <c r="C39" t="s">
        <v>219</v>
      </c>
      <c r="D39">
        <v>8.4459999999999997</v>
      </c>
      <c r="E39">
        <v>90.240600000000001</v>
      </c>
      <c r="F39">
        <v>600</v>
      </c>
      <c r="G39">
        <v>7.9</v>
      </c>
      <c r="H39">
        <v>422.24700000000001</v>
      </c>
      <c r="I39">
        <v>-18.943000000000001</v>
      </c>
      <c r="J39">
        <v>1200</v>
      </c>
      <c r="K39">
        <v>55.442</v>
      </c>
      <c r="L39">
        <v>6.5643000000000002</v>
      </c>
      <c r="M39"/>
      <c r="N39"/>
      <c r="O39" t="s">
        <v>262</v>
      </c>
      <c r="P39">
        <v>42795</v>
      </c>
      <c r="Q39" t="s">
        <v>161</v>
      </c>
      <c r="R39">
        <v>112.93</v>
      </c>
      <c r="S39">
        <v>28.07</v>
      </c>
      <c r="T39">
        <v>17</v>
      </c>
      <c r="U39">
        <v>-9.6432000000000002</v>
      </c>
      <c r="V39">
        <v>-9.6591000000000005</v>
      </c>
      <c r="W39">
        <v>4.6711000000000001E-3</v>
      </c>
      <c r="X39">
        <v>-5.1109</v>
      </c>
      <c r="Y39">
        <v>-4.9177</v>
      </c>
      <c r="Z39">
        <v>8.0394999999999998E-3</v>
      </c>
      <c r="AA39">
        <v>1.69</v>
      </c>
      <c r="AB39">
        <v>6.8958000000000005E-2</v>
      </c>
      <c r="AC39">
        <v>0.59314999999999996</v>
      </c>
      <c r="AD39">
        <v>9.1020000000000007E-3</v>
      </c>
      <c r="AE39" t="s">
        <v>163</v>
      </c>
      <c r="AF39" t="s">
        <v>162</v>
      </c>
      <c r="AG39">
        <v>2.5775999999999999</v>
      </c>
      <c r="AH39">
        <v>0.43994</v>
      </c>
      <c r="AI39">
        <v>-9.9439E-2</v>
      </c>
      <c r="AJ39">
        <v>5.7055000000000002E-2</v>
      </c>
      <c r="AK39">
        <v>14.7163</v>
      </c>
      <c r="AL39">
        <v>29.5137</v>
      </c>
      <c r="AM39">
        <v>11.3361</v>
      </c>
      <c r="AN39">
        <v>3.7980999999999998</v>
      </c>
      <c r="AO39">
        <v>60</v>
      </c>
      <c r="AP39" t="s">
        <v>164</v>
      </c>
      <c r="AQ39">
        <v>0.66622999999999999</v>
      </c>
      <c r="AR39">
        <v>5.7353000000000005E-4</v>
      </c>
      <c r="AS39">
        <v>1.3378000000000001</v>
      </c>
      <c r="AT39">
        <v>1.0434999999999999E-3</v>
      </c>
    </row>
    <row r="40" spans="1:46" s="3" customFormat="1" x14ac:dyDescent="0.2">
      <c r="A40"/>
      <c r="B40" t="s">
        <v>56</v>
      </c>
      <c r="C40" t="s">
        <v>219</v>
      </c>
      <c r="D40">
        <v>8.8019999999999996</v>
      </c>
      <c r="E40">
        <v>90.21</v>
      </c>
      <c r="F40">
        <v>600</v>
      </c>
      <c r="G40">
        <v>8.1738</v>
      </c>
      <c r="H40">
        <v>426.7527</v>
      </c>
      <c r="I40">
        <v>-18.6389</v>
      </c>
      <c r="J40">
        <v>1200</v>
      </c>
      <c r="K40">
        <v>57.387999999999998</v>
      </c>
      <c r="L40">
        <v>6.5198999999999998</v>
      </c>
      <c r="M40"/>
      <c r="N40"/>
      <c r="O40" t="s">
        <v>263</v>
      </c>
      <c r="P40">
        <v>42837</v>
      </c>
      <c r="Q40" t="s">
        <v>161</v>
      </c>
      <c r="R40">
        <v>115.75</v>
      </c>
      <c r="S40">
        <v>29.1</v>
      </c>
      <c r="T40">
        <v>-10.1</v>
      </c>
      <c r="U40">
        <v>-9.2245000000000008</v>
      </c>
      <c r="V40">
        <v>-9.2350999999999992</v>
      </c>
      <c r="W40">
        <v>3.8597000000000002E-3</v>
      </c>
      <c r="X40">
        <v>-3.5895999999999999</v>
      </c>
      <c r="Y40">
        <v>-3.3843999999999999</v>
      </c>
      <c r="Z40">
        <v>7.8117999999999998E-3</v>
      </c>
      <c r="AA40">
        <v>3.7048999999999999</v>
      </c>
      <c r="AB40">
        <v>6.2136999999999998E-2</v>
      </c>
      <c r="AC40">
        <v>0.63590999999999998</v>
      </c>
      <c r="AD40">
        <v>8.3732000000000008E-3</v>
      </c>
      <c r="AE40" t="s">
        <v>163</v>
      </c>
      <c r="AF40" t="s">
        <v>162</v>
      </c>
      <c r="AG40">
        <v>5.8735999999999997</v>
      </c>
      <c r="AH40">
        <v>0.40161000000000002</v>
      </c>
      <c r="AI40">
        <v>0.12803999999999999</v>
      </c>
      <c r="AJ40">
        <v>5.1716999999999999E-2</v>
      </c>
      <c r="AK40">
        <v>31.417200000000001</v>
      </c>
      <c r="AL40">
        <v>27.353300000000001</v>
      </c>
      <c r="AM40">
        <v>24.413599999999999</v>
      </c>
      <c r="AN40">
        <v>3.5081000000000002</v>
      </c>
      <c r="AO40">
        <v>60</v>
      </c>
      <c r="AP40" t="s">
        <v>164</v>
      </c>
      <c r="AQ40">
        <v>1.1129</v>
      </c>
      <c r="AR40">
        <v>4.7504999999999997E-4</v>
      </c>
      <c r="AS40">
        <v>2.8683000000000001</v>
      </c>
      <c r="AT40">
        <v>1.0139999999999999E-3</v>
      </c>
    </row>
    <row r="41" spans="1:46" s="2" customFormat="1" x14ac:dyDescent="0.2">
      <c r="B41" s="2" t="s">
        <v>124</v>
      </c>
      <c r="C41" s="2" t="s">
        <v>219</v>
      </c>
      <c r="D41" s="2">
        <v>10.428000000000001</v>
      </c>
      <c r="E41" s="2">
        <v>90.113799999999998</v>
      </c>
      <c r="F41" s="2">
        <v>600</v>
      </c>
      <c r="G41" s="2">
        <v>-0.28310999999999997</v>
      </c>
      <c r="H41" s="2">
        <v>10.399900000000001</v>
      </c>
      <c r="I41" s="2">
        <v>-26.616599999999998</v>
      </c>
      <c r="J41" s="2">
        <v>1200</v>
      </c>
      <c r="K41" s="2">
        <v>68.623999999999995</v>
      </c>
      <c r="L41" s="2">
        <v>6.5807000000000002</v>
      </c>
      <c r="O41" s="2" t="s">
        <v>264</v>
      </c>
      <c r="P41" s="2">
        <v>42217</v>
      </c>
      <c r="Q41" s="2" t="s">
        <v>161</v>
      </c>
      <c r="R41" s="2">
        <v>145.83000000000001</v>
      </c>
      <c r="S41" s="2">
        <v>35.76</v>
      </c>
      <c r="T41" s="2">
        <v>-0.7</v>
      </c>
      <c r="U41" s="2">
        <v>-10.689500000000001</v>
      </c>
      <c r="V41" s="2">
        <v>-10.718500000000001</v>
      </c>
      <c r="W41" s="2">
        <v>4.5158999999999998E-3</v>
      </c>
      <c r="X41" s="2">
        <v>-5.3573000000000004</v>
      </c>
      <c r="Y41" s="2">
        <v>-5.2771999999999997</v>
      </c>
      <c r="Z41" s="2">
        <v>1.0547000000000001E-2</v>
      </c>
      <c r="AA41" s="2">
        <v>0.31563999999999998</v>
      </c>
      <c r="AB41" s="2">
        <v>7.4010000000000006E-2</v>
      </c>
      <c r="AC41" s="2">
        <v>0.49625999999999998</v>
      </c>
      <c r="AD41" s="2">
        <v>9.1409000000000004E-3</v>
      </c>
      <c r="AE41" s="2" t="s">
        <v>163</v>
      </c>
      <c r="AF41" s="2" t="s">
        <v>162</v>
      </c>
      <c r="AG41" s="2">
        <v>4.5236000000000001</v>
      </c>
      <c r="AH41" s="2">
        <v>0.46783000000000002</v>
      </c>
      <c r="AI41" s="2">
        <v>2.3420000000000001</v>
      </c>
      <c r="AJ41" s="2">
        <v>5.9147999999999999E-2</v>
      </c>
      <c r="AK41" s="2">
        <v>44.430999999999997</v>
      </c>
      <c r="AL41" s="2">
        <v>30.1419</v>
      </c>
      <c r="AM41" s="2">
        <v>42.573300000000003</v>
      </c>
      <c r="AN41" s="2">
        <v>3.8828</v>
      </c>
      <c r="AO41" s="2">
        <v>60</v>
      </c>
      <c r="AP41" s="2" t="s">
        <v>265</v>
      </c>
      <c r="AQ41" s="2">
        <v>-0.33409</v>
      </c>
      <c r="AR41" s="2">
        <v>5.6550999999999997E-4</v>
      </c>
      <c r="AS41" s="2">
        <v>1.0876999999999999</v>
      </c>
      <c r="AT41" s="2">
        <v>1.3692999999999999E-3</v>
      </c>
    </row>
    <row r="42" spans="1:46" s="2" customFormat="1" x14ac:dyDescent="0.2">
      <c r="B42" s="2" t="s">
        <v>109</v>
      </c>
      <c r="C42" s="2" t="s">
        <v>219</v>
      </c>
      <c r="D42" s="2">
        <v>9.4250000000000007</v>
      </c>
      <c r="E42" s="2">
        <v>90.417000000000002</v>
      </c>
      <c r="F42" s="2">
        <v>600</v>
      </c>
      <c r="G42" s="2">
        <v>-1.0429999999999999</v>
      </c>
      <c r="H42" s="2">
        <v>8.9675999999999991</v>
      </c>
      <c r="I42" s="2">
        <v>-18.991399999999999</v>
      </c>
      <c r="J42" s="2">
        <v>1200</v>
      </c>
      <c r="K42" s="2">
        <v>64.975999999999999</v>
      </c>
      <c r="L42" s="2">
        <v>6.8940000000000001</v>
      </c>
      <c r="O42" s="2" t="s">
        <v>266</v>
      </c>
      <c r="P42" s="2">
        <v>42224</v>
      </c>
      <c r="Q42" s="2" t="s">
        <v>161</v>
      </c>
      <c r="R42" s="2">
        <v>138.41999999999999</v>
      </c>
      <c r="S42" s="2">
        <v>34.14</v>
      </c>
      <c r="T42" s="2">
        <v>2</v>
      </c>
      <c r="U42" s="2">
        <v>-11.771800000000001</v>
      </c>
      <c r="V42" s="2">
        <v>-11.814399999999999</v>
      </c>
      <c r="W42" s="2">
        <v>5.5674000000000001E-3</v>
      </c>
      <c r="X42" s="2">
        <v>-5.6698000000000004</v>
      </c>
      <c r="Y42" s="2">
        <v>-5.5906000000000002</v>
      </c>
      <c r="Z42" s="2">
        <v>1.2102E-2</v>
      </c>
      <c r="AA42" s="2">
        <v>-1.0866</v>
      </c>
      <c r="AB42" s="2">
        <v>6.6479999999999997E-2</v>
      </c>
      <c r="AC42" s="2">
        <v>0.47909000000000002</v>
      </c>
      <c r="AD42" s="2">
        <v>8.0616999999999998E-3</v>
      </c>
      <c r="AE42" s="2" t="s">
        <v>163</v>
      </c>
      <c r="AF42" s="2" t="s">
        <v>162</v>
      </c>
      <c r="AG42" s="2">
        <v>4.1173999999999999</v>
      </c>
      <c r="AH42" s="2">
        <v>0.38516</v>
      </c>
      <c r="AI42" s="2">
        <v>2.5708000000000002</v>
      </c>
      <c r="AJ42" s="2">
        <v>4.8217999999999997E-2</v>
      </c>
      <c r="AK42" s="2">
        <v>50.910499999999999</v>
      </c>
      <c r="AL42" s="2">
        <v>25.058199999999999</v>
      </c>
      <c r="AM42" s="2">
        <v>50.854999999999997</v>
      </c>
      <c r="AN42" s="2">
        <v>3.2328999999999999</v>
      </c>
      <c r="AO42" s="2">
        <v>60</v>
      </c>
      <c r="AP42" s="2" t="s">
        <v>265</v>
      </c>
      <c r="AQ42" s="2">
        <v>-1.3706</v>
      </c>
      <c r="AR42" s="2">
        <v>7.0496999999999997E-4</v>
      </c>
      <c r="AS42" s="2">
        <v>0.77102000000000004</v>
      </c>
      <c r="AT42" s="2">
        <v>1.5715E-3</v>
      </c>
    </row>
    <row r="43" spans="1:46" s="2" customFormat="1" x14ac:dyDescent="0.2">
      <c r="B43" s="2" t="s">
        <v>128</v>
      </c>
      <c r="C43" s="2" t="s">
        <v>219</v>
      </c>
      <c r="D43" s="2">
        <v>8.7639999999999993</v>
      </c>
      <c r="E43" s="2">
        <v>90.141400000000004</v>
      </c>
      <c r="F43" s="2">
        <v>600</v>
      </c>
      <c r="G43" s="2">
        <v>-1.0105999999999999</v>
      </c>
      <c r="H43" s="2">
        <v>8.6556999999999995</v>
      </c>
      <c r="I43" s="2">
        <v>-26.4115</v>
      </c>
      <c r="J43" s="2">
        <v>1200</v>
      </c>
      <c r="K43" s="2">
        <v>63.49</v>
      </c>
      <c r="L43" s="2">
        <v>7.2443999999999997</v>
      </c>
      <c r="O43" s="2" t="s">
        <v>267</v>
      </c>
      <c r="P43" s="2">
        <v>42231</v>
      </c>
      <c r="Q43" s="2" t="s">
        <v>161</v>
      </c>
      <c r="R43" s="2">
        <v>128.88999999999999</v>
      </c>
      <c r="S43" s="2">
        <v>31.75</v>
      </c>
      <c r="T43" s="2">
        <v>27.9</v>
      </c>
      <c r="U43" s="2">
        <v>-10.7066</v>
      </c>
      <c r="V43" s="2">
        <v>-10.735799999999999</v>
      </c>
      <c r="W43" s="2">
        <v>5.2104999999999999E-3</v>
      </c>
      <c r="X43" s="2">
        <v>-5.2202000000000002</v>
      </c>
      <c r="Y43" s="2">
        <v>-5.1501000000000001</v>
      </c>
      <c r="Z43" s="2">
        <v>9.9124999999999994E-3</v>
      </c>
      <c r="AA43" s="2">
        <v>0.51458999999999999</v>
      </c>
      <c r="AB43" s="2">
        <v>6.8967000000000001E-2</v>
      </c>
      <c r="AC43" s="2">
        <v>0.57679999999999998</v>
      </c>
      <c r="AD43" s="2">
        <v>8.6060000000000008E-3</v>
      </c>
      <c r="AE43" s="2" t="s">
        <v>163</v>
      </c>
      <c r="AF43" s="2" t="s">
        <v>162</v>
      </c>
      <c r="AG43" s="2">
        <v>2.6976</v>
      </c>
      <c r="AH43" s="2">
        <v>0.48159999999999997</v>
      </c>
      <c r="AI43" s="2">
        <v>0.24457000000000001</v>
      </c>
      <c r="AJ43" s="2">
        <v>6.0435000000000003E-2</v>
      </c>
      <c r="AK43" s="2">
        <v>45.5854</v>
      </c>
      <c r="AL43" s="2">
        <v>29.166699999999999</v>
      </c>
      <c r="AM43" s="2">
        <v>43.456499999999998</v>
      </c>
      <c r="AN43" s="2">
        <v>3.7557999999999998</v>
      </c>
      <c r="AO43" s="2">
        <v>60</v>
      </c>
      <c r="AP43" s="2" t="s">
        <v>164</v>
      </c>
      <c r="AQ43" s="2">
        <v>-0.34578999999999999</v>
      </c>
      <c r="AR43" s="2">
        <v>6.5497000000000005E-4</v>
      </c>
      <c r="AS43" s="2">
        <v>1.2254</v>
      </c>
      <c r="AT43" s="2">
        <v>1.2872000000000001E-3</v>
      </c>
    </row>
    <row r="44" spans="1:46" s="2" customFormat="1" x14ac:dyDescent="0.2">
      <c r="B44" s="2" t="s">
        <v>110</v>
      </c>
      <c r="C44" s="2" t="s">
        <v>219</v>
      </c>
      <c r="D44" s="2">
        <v>9.3249999999999993</v>
      </c>
      <c r="E44" s="2">
        <v>89.991699999999994</v>
      </c>
      <c r="F44" s="2">
        <v>600</v>
      </c>
      <c r="G44" s="2">
        <v>2.2772999999999999</v>
      </c>
      <c r="H44" s="2">
        <v>12.5024</v>
      </c>
      <c r="I44" s="2">
        <v>-20.1873</v>
      </c>
      <c r="J44" s="2">
        <v>1200</v>
      </c>
      <c r="K44" s="2">
        <v>63.84</v>
      </c>
      <c r="L44" s="2">
        <v>6.8460999999999999</v>
      </c>
      <c r="O44" s="2" t="s">
        <v>268</v>
      </c>
      <c r="P44" s="2">
        <v>42288</v>
      </c>
      <c r="Q44" s="2" t="s">
        <v>161</v>
      </c>
      <c r="R44" s="2">
        <v>130.30000000000001</v>
      </c>
      <c r="S44" s="2">
        <v>32.18</v>
      </c>
      <c r="T44" s="2">
        <v>-4.5999999999999996</v>
      </c>
      <c r="U44" s="2">
        <v>-9.2042999999999999</v>
      </c>
      <c r="V44" s="2">
        <v>-9.2146000000000008</v>
      </c>
      <c r="W44" s="2">
        <v>4.7938E-3</v>
      </c>
      <c r="X44" s="2">
        <v>-4.5507999999999997</v>
      </c>
      <c r="Y44" s="2">
        <v>-4.5164</v>
      </c>
      <c r="Z44" s="2">
        <v>8.0271000000000006E-3</v>
      </c>
      <c r="AA44" s="2">
        <v>2.7372000000000001</v>
      </c>
      <c r="AB44" s="2">
        <v>5.8857E-2</v>
      </c>
      <c r="AC44" s="2">
        <v>0.63536999999999999</v>
      </c>
      <c r="AD44" s="2">
        <v>7.4815999999999997E-3</v>
      </c>
      <c r="AE44" s="2" t="s">
        <v>163</v>
      </c>
      <c r="AF44" s="2" t="s">
        <v>162</v>
      </c>
      <c r="AG44" s="2">
        <v>4.2645</v>
      </c>
      <c r="AH44" s="2">
        <v>0.39298</v>
      </c>
      <c r="AI44" s="2">
        <v>0.45529999999999998</v>
      </c>
      <c r="AJ44" s="2">
        <v>5.0040000000000001E-2</v>
      </c>
      <c r="AK44" s="2">
        <v>60.637</v>
      </c>
      <c r="AL44" s="2">
        <v>20.807200000000002</v>
      </c>
      <c r="AM44" s="2">
        <v>55.445799999999998</v>
      </c>
      <c r="AN44" s="2">
        <v>2.6718999999999999</v>
      </c>
      <c r="AO44" s="2">
        <v>60</v>
      </c>
      <c r="AP44" s="2" t="s">
        <v>164</v>
      </c>
      <c r="AQ44" s="2">
        <v>1.1007</v>
      </c>
      <c r="AR44" s="2">
        <v>5.9913999999999996E-4</v>
      </c>
      <c r="AS44" s="2">
        <v>1.9018999999999999</v>
      </c>
      <c r="AT44" s="2">
        <v>1.0424E-3</v>
      </c>
    </row>
    <row r="45" spans="1:46" s="2" customFormat="1" x14ac:dyDescent="0.2">
      <c r="B45" s="2" t="s">
        <v>133</v>
      </c>
      <c r="C45" s="2" t="s">
        <v>219</v>
      </c>
      <c r="D45" s="2">
        <v>11.015000000000001</v>
      </c>
      <c r="E45" s="2">
        <v>90.293099999999995</v>
      </c>
      <c r="F45" s="2">
        <v>600</v>
      </c>
      <c r="G45" s="2">
        <v>5.5435999999999996</v>
      </c>
      <c r="H45" s="2">
        <v>14.0893</v>
      </c>
      <c r="I45" s="2">
        <v>-20.389099999999999</v>
      </c>
      <c r="J45" s="2">
        <v>1200</v>
      </c>
      <c r="K45" s="2">
        <v>62.104999999999997</v>
      </c>
      <c r="L45" s="2">
        <v>5.6382000000000003</v>
      </c>
      <c r="O45" s="2" t="s">
        <v>269</v>
      </c>
      <c r="P45" s="2">
        <v>42302</v>
      </c>
      <c r="Q45" s="2" t="s">
        <v>161</v>
      </c>
      <c r="R45" s="2">
        <v>127.66</v>
      </c>
      <c r="S45" s="2">
        <v>31.66</v>
      </c>
      <c r="T45" s="2">
        <v>4.8</v>
      </c>
      <c r="U45" s="2">
        <v>-10.9047</v>
      </c>
      <c r="V45" s="2">
        <v>-10.936400000000001</v>
      </c>
      <c r="W45" s="2">
        <v>4.8459000000000002E-3</v>
      </c>
      <c r="X45" s="2">
        <v>-5.0167000000000002</v>
      </c>
      <c r="Y45" s="2">
        <v>-4.9809000000000001</v>
      </c>
      <c r="Z45" s="2">
        <v>7.6831E-3</v>
      </c>
      <c r="AA45" s="2">
        <v>0.49209000000000003</v>
      </c>
      <c r="AB45" s="2">
        <v>6.4694000000000002E-2</v>
      </c>
      <c r="AC45" s="2">
        <v>0.53830999999999996</v>
      </c>
      <c r="AD45" s="2">
        <v>7.9792999999999999E-3</v>
      </c>
      <c r="AE45" s="2" t="s">
        <v>163</v>
      </c>
      <c r="AF45" s="2" t="s">
        <v>162</v>
      </c>
      <c r="AG45" s="2">
        <v>3.4264000000000001</v>
      </c>
      <c r="AH45" s="2">
        <v>0.31690000000000002</v>
      </c>
      <c r="AI45" s="2">
        <v>0.56352999999999998</v>
      </c>
      <c r="AJ45" s="2">
        <v>4.0238000000000003E-2</v>
      </c>
      <c r="AK45" s="2">
        <v>28.9512</v>
      </c>
      <c r="AL45" s="2">
        <v>22.125599999999999</v>
      </c>
      <c r="AM45" s="2">
        <v>26.6435</v>
      </c>
      <c r="AN45" s="2">
        <v>2.8487</v>
      </c>
      <c r="AO45" s="2">
        <v>60</v>
      </c>
      <c r="AP45" s="2" t="s">
        <v>164</v>
      </c>
      <c r="AQ45" s="2">
        <v>-0.52698</v>
      </c>
      <c r="AR45" s="2">
        <v>5.9942000000000003E-4</v>
      </c>
      <c r="AS45" s="2">
        <v>1.4296</v>
      </c>
      <c r="AT45" s="2">
        <v>9.9748999999999997E-4</v>
      </c>
    </row>
    <row r="46" spans="1:46" s="2" customFormat="1" x14ac:dyDescent="0.2">
      <c r="B46" s="2" t="s">
        <v>142</v>
      </c>
      <c r="C46" s="2" t="s">
        <v>219</v>
      </c>
      <c r="D46" s="2">
        <v>9.7469999999999999</v>
      </c>
      <c r="E46" s="2">
        <v>90.080600000000004</v>
      </c>
      <c r="F46" s="2">
        <v>600</v>
      </c>
      <c r="G46" s="2">
        <v>9.9807000000000006</v>
      </c>
      <c r="H46" s="2">
        <v>19.164400000000001</v>
      </c>
      <c r="I46" s="2">
        <v>-20.269200000000001</v>
      </c>
      <c r="J46" s="2">
        <v>1200</v>
      </c>
      <c r="K46" s="2">
        <v>62.95</v>
      </c>
      <c r="L46" s="2">
        <v>6.4584000000000001</v>
      </c>
      <c r="O46" s="2" t="s">
        <v>270</v>
      </c>
      <c r="P46" s="2">
        <v>42309</v>
      </c>
      <c r="Q46" s="2" t="s">
        <v>161</v>
      </c>
      <c r="R46" s="2">
        <v>132.15</v>
      </c>
      <c r="S46" s="2">
        <v>32</v>
      </c>
      <c r="T46" s="2">
        <v>8.6999999999999993</v>
      </c>
      <c r="U46" s="2">
        <v>-10.1309</v>
      </c>
      <c r="V46" s="2">
        <v>-10.152900000000001</v>
      </c>
      <c r="W46" s="2">
        <v>6.1162999999999999E-3</v>
      </c>
      <c r="X46" s="2">
        <v>-4.5758000000000001</v>
      </c>
      <c r="Y46" s="2">
        <v>-4.5487000000000002</v>
      </c>
      <c r="Z46" s="2">
        <v>8.7358999999999996E-3</v>
      </c>
      <c r="AA46" s="2">
        <v>1.7370000000000001</v>
      </c>
      <c r="AB46" s="2">
        <v>7.9325999999999994E-2</v>
      </c>
      <c r="AC46" s="2">
        <v>0.57040000000000002</v>
      </c>
      <c r="AD46" s="2">
        <v>9.4070999999999998E-3</v>
      </c>
      <c r="AE46" s="2" t="s">
        <v>163</v>
      </c>
      <c r="AF46" s="2" t="s">
        <v>162</v>
      </c>
      <c r="AG46" s="2">
        <v>3.827</v>
      </c>
      <c r="AH46" s="2">
        <v>0.49711</v>
      </c>
      <c r="AI46" s="2">
        <v>7.3837E-2</v>
      </c>
      <c r="AJ46" s="2">
        <v>6.2781000000000003E-2</v>
      </c>
      <c r="AK46" s="2">
        <v>34.786499999999997</v>
      </c>
      <c r="AL46" s="2">
        <v>33.7926</v>
      </c>
      <c r="AM46" s="2">
        <v>30.741900000000001</v>
      </c>
      <c r="AN46" s="2">
        <v>4.3434999999999997</v>
      </c>
      <c r="AO46" s="2">
        <v>60</v>
      </c>
      <c r="AP46" s="2" t="s">
        <v>164</v>
      </c>
      <c r="AQ46" s="2">
        <v>0.22114</v>
      </c>
      <c r="AR46" s="2">
        <v>7.7037000000000004E-4</v>
      </c>
      <c r="AS46" s="2">
        <v>1.8747</v>
      </c>
      <c r="AT46" s="2">
        <v>1.1349999999999999E-3</v>
      </c>
    </row>
    <row r="47" spans="1:46" s="2" customFormat="1" x14ac:dyDescent="0.2">
      <c r="B47" s="2" t="s">
        <v>122</v>
      </c>
      <c r="C47" s="2" t="s">
        <v>219</v>
      </c>
      <c r="D47" s="2">
        <v>9.2129999999999992</v>
      </c>
      <c r="E47" s="2">
        <v>90.174800000000005</v>
      </c>
      <c r="F47" s="2">
        <v>600</v>
      </c>
      <c r="G47" s="2">
        <v>2.1625999999999999</v>
      </c>
      <c r="H47" s="2">
        <v>9.9751999999999992</v>
      </c>
      <c r="I47" s="2">
        <v>-20.303799999999999</v>
      </c>
      <c r="J47" s="2">
        <v>1200</v>
      </c>
      <c r="K47" s="2">
        <v>65.965999999999994</v>
      </c>
      <c r="L47" s="2">
        <v>7.1600999999999999</v>
      </c>
      <c r="O47" s="2" t="s">
        <v>271</v>
      </c>
      <c r="P47" s="2">
        <v>42316</v>
      </c>
      <c r="Q47" s="2" t="s">
        <v>161</v>
      </c>
      <c r="R47" s="2">
        <v>132.41999999999999</v>
      </c>
      <c r="S47" s="2">
        <v>33.03</v>
      </c>
      <c r="T47" s="2">
        <v>-11.2</v>
      </c>
      <c r="U47" s="2">
        <v>-8.9778000000000002</v>
      </c>
      <c r="V47" s="2">
        <v>-8.9853000000000005</v>
      </c>
      <c r="W47" s="2">
        <v>2.6581E-2</v>
      </c>
      <c r="X47" s="2">
        <v>-3.6044</v>
      </c>
      <c r="Y47" s="2">
        <v>-3.5935999999999999</v>
      </c>
      <c r="Z47" s="2">
        <v>8.4376999999999994E-2</v>
      </c>
      <c r="AA47" s="2">
        <v>4.8747999999999996</v>
      </c>
      <c r="AB47" s="2">
        <v>8.2114999999999991</v>
      </c>
      <c r="AC47" s="2">
        <v>1.6398999999999999</v>
      </c>
      <c r="AD47" s="2">
        <v>1.0407</v>
      </c>
      <c r="AE47" s="2" t="s">
        <v>163</v>
      </c>
      <c r="AF47" s="2" t="s">
        <v>162</v>
      </c>
      <c r="AG47" s="2">
        <v>19.0534</v>
      </c>
      <c r="AH47" s="2">
        <v>100.9447</v>
      </c>
      <c r="AI47" s="2">
        <v>13.245100000000001</v>
      </c>
      <c r="AJ47" s="2">
        <v>12.92</v>
      </c>
      <c r="AK47" s="2">
        <v>1134.0961</v>
      </c>
      <c r="AL47" s="2">
        <v>7976.6013000000003</v>
      </c>
      <c r="AM47" s="2">
        <v>1117.6400000000001</v>
      </c>
      <c r="AN47" s="2">
        <v>1021.0332</v>
      </c>
      <c r="AO47" s="2">
        <v>60</v>
      </c>
      <c r="AP47" s="2" t="s">
        <v>164</v>
      </c>
      <c r="AQ47" s="2">
        <v>1.3464</v>
      </c>
      <c r="AR47" s="2">
        <v>3.6032E-3</v>
      </c>
      <c r="AS47" s="2">
        <v>2.8540000000000001</v>
      </c>
      <c r="AT47" s="2">
        <v>1.0959E-2</v>
      </c>
    </row>
    <row r="48" spans="1:46" s="2" customFormat="1" x14ac:dyDescent="0.2">
      <c r="B48" s="2" t="s">
        <v>125</v>
      </c>
      <c r="C48" s="2" t="s">
        <v>219</v>
      </c>
      <c r="D48" s="2">
        <v>9.532</v>
      </c>
      <c r="E48" s="2">
        <v>90.149900000000002</v>
      </c>
      <c r="F48" s="2">
        <v>600</v>
      </c>
      <c r="G48" s="2">
        <v>-0.62887000000000004</v>
      </c>
      <c r="H48" s="2">
        <v>13.411300000000001</v>
      </c>
      <c r="I48" s="2">
        <v>-18.973500000000001</v>
      </c>
      <c r="J48" s="2">
        <v>1200</v>
      </c>
      <c r="K48" s="2">
        <v>59.85</v>
      </c>
      <c r="L48" s="2">
        <v>6.2789000000000001</v>
      </c>
      <c r="O48" s="2" t="s">
        <v>272</v>
      </c>
      <c r="P48" s="2">
        <v>42345</v>
      </c>
      <c r="Q48" s="2" t="s">
        <v>161</v>
      </c>
      <c r="R48" s="2">
        <v>120.95</v>
      </c>
      <c r="S48" s="2">
        <v>30.29</v>
      </c>
      <c r="T48" s="2">
        <v>20.6</v>
      </c>
      <c r="U48" s="2">
        <v>-10.8093</v>
      </c>
      <c r="V48" s="2">
        <v>-10.8398</v>
      </c>
      <c r="W48" s="2">
        <v>2.6973E-2</v>
      </c>
      <c r="X48" s="2">
        <v>-5.2824999999999998</v>
      </c>
      <c r="Y48" s="2">
        <v>-5.2575000000000003</v>
      </c>
      <c r="Z48" s="2">
        <v>4.9700000000000001E-2</v>
      </c>
      <c r="AA48" s="2">
        <v>0.33411999999999997</v>
      </c>
      <c r="AB48" s="2">
        <v>0.14505000000000001</v>
      </c>
      <c r="AC48" s="2">
        <v>0.56032000000000004</v>
      </c>
      <c r="AD48" s="2">
        <v>1.0976E-2</v>
      </c>
      <c r="AE48" s="2" t="s">
        <v>163</v>
      </c>
      <c r="AF48" s="2" t="s">
        <v>162</v>
      </c>
      <c r="AG48" s="2">
        <v>2.0807000000000002</v>
      </c>
      <c r="AH48" s="2">
        <v>1.4108000000000001</v>
      </c>
      <c r="AI48" s="2">
        <v>-0.24539</v>
      </c>
      <c r="AJ48" s="2">
        <v>0.16928000000000001</v>
      </c>
      <c r="AK48" s="2">
        <v>24.491299999999999</v>
      </c>
      <c r="AL48" s="2">
        <v>57.123399999999997</v>
      </c>
      <c r="AM48" s="2">
        <v>22.635300000000001</v>
      </c>
      <c r="AN48" s="2">
        <v>7.3494000000000002</v>
      </c>
      <c r="AO48" s="2">
        <v>60</v>
      </c>
      <c r="AP48" s="2" t="s">
        <v>164</v>
      </c>
      <c r="AQ48" s="2">
        <v>-0.44525999999999999</v>
      </c>
      <c r="AR48" s="2">
        <v>3.5081999999999999E-3</v>
      </c>
      <c r="AS48" s="2">
        <v>1.1626000000000001</v>
      </c>
      <c r="AT48" s="2">
        <v>6.4587000000000004E-3</v>
      </c>
    </row>
    <row r="49" spans="2:46" s="2" customFormat="1" x14ac:dyDescent="0.2">
      <c r="B49" s="2" t="s">
        <v>105</v>
      </c>
      <c r="C49" s="2" t="s">
        <v>219</v>
      </c>
      <c r="D49" s="2">
        <v>9.8439999999999994</v>
      </c>
      <c r="E49" s="2">
        <v>90.205799999999996</v>
      </c>
      <c r="F49" s="2">
        <v>600</v>
      </c>
      <c r="G49" s="2">
        <v>-1.4217</v>
      </c>
      <c r="H49" s="2">
        <v>11.4505</v>
      </c>
      <c r="I49" s="2">
        <v>-20.3414</v>
      </c>
      <c r="J49" s="2">
        <v>1200</v>
      </c>
      <c r="K49" s="2">
        <v>68.013999999999996</v>
      </c>
      <c r="L49" s="2">
        <v>6.9092000000000002</v>
      </c>
      <c r="O49" s="2" t="s">
        <v>273</v>
      </c>
      <c r="P49" s="2">
        <v>42352</v>
      </c>
      <c r="Q49" s="2" t="s">
        <v>161</v>
      </c>
      <c r="R49" s="2">
        <v>138.15</v>
      </c>
      <c r="S49" s="2">
        <v>34.4</v>
      </c>
      <c r="T49" s="2">
        <v>22.4</v>
      </c>
      <c r="U49" s="2">
        <v>-11.8238</v>
      </c>
      <c r="V49" s="2">
        <v>-11.867100000000001</v>
      </c>
      <c r="W49" s="2">
        <v>5.9555999999999998E-2</v>
      </c>
      <c r="X49" s="2">
        <v>-5.7662000000000004</v>
      </c>
      <c r="Y49" s="2">
        <v>-5.7363999999999997</v>
      </c>
      <c r="Z49" s="2">
        <v>0.11254</v>
      </c>
      <c r="AA49" s="2">
        <v>-1.1463000000000001</v>
      </c>
      <c r="AB49" s="2">
        <v>0.27417999999999998</v>
      </c>
      <c r="AC49" s="2">
        <v>0.57586999999999999</v>
      </c>
      <c r="AD49" s="2">
        <v>1.4812000000000001E-2</v>
      </c>
      <c r="AE49" s="2" t="s">
        <v>163</v>
      </c>
      <c r="AF49" s="2" t="s">
        <v>162</v>
      </c>
      <c r="AG49" s="2">
        <v>1.3715999999999999</v>
      </c>
      <c r="AH49" s="2">
        <v>3.0131999999999999</v>
      </c>
      <c r="AI49" s="2">
        <v>2.2457999999999999E-2</v>
      </c>
      <c r="AJ49" s="2">
        <v>0.35946</v>
      </c>
      <c r="AK49" s="2">
        <v>84.860399999999998</v>
      </c>
      <c r="AL49" s="2">
        <v>187.3021</v>
      </c>
      <c r="AM49" s="2">
        <v>85.022400000000005</v>
      </c>
      <c r="AN49" s="2">
        <v>24.154</v>
      </c>
      <c r="AO49" s="2">
        <v>60</v>
      </c>
      <c r="AP49" s="2" t="s">
        <v>232</v>
      </c>
      <c r="AQ49" s="2">
        <v>-1.4231</v>
      </c>
      <c r="AR49" s="2">
        <v>7.7638000000000004E-3</v>
      </c>
      <c r="AS49" s="2">
        <v>0.67400000000000004</v>
      </c>
      <c r="AT49" s="2">
        <v>1.4625000000000001E-2</v>
      </c>
    </row>
    <row r="50" spans="2:46" s="4" customFormat="1" x14ac:dyDescent="0.2">
      <c r="B50" s="4" t="s">
        <v>132</v>
      </c>
      <c r="C50" s="4" t="s">
        <v>219</v>
      </c>
      <c r="D50" s="4">
        <v>8.5909999999999993</v>
      </c>
      <c r="E50" s="4">
        <v>90.066000000000003</v>
      </c>
      <c r="F50" s="4">
        <v>600</v>
      </c>
      <c r="G50" s="4">
        <v>-2.3963999999999999</v>
      </c>
      <c r="H50" s="4">
        <v>8.2352000000000007</v>
      </c>
      <c r="I50" s="4">
        <v>-19.813199999999998</v>
      </c>
      <c r="J50" s="4">
        <v>1200</v>
      </c>
      <c r="K50" s="4">
        <v>61.322000000000003</v>
      </c>
      <c r="L50" s="4">
        <v>7.1379000000000001</v>
      </c>
      <c r="O50" s="4" t="s">
        <v>274</v>
      </c>
      <c r="P50" s="4">
        <v>42359</v>
      </c>
      <c r="Q50" s="4" t="s">
        <v>161</v>
      </c>
      <c r="R50" s="4">
        <v>125.1</v>
      </c>
      <c r="S50" s="4">
        <v>31.06</v>
      </c>
      <c r="T50" s="4">
        <v>5.6</v>
      </c>
      <c r="U50" s="4">
        <v>-10.7666</v>
      </c>
      <c r="V50" s="4">
        <v>-10.7966</v>
      </c>
      <c r="W50" s="4">
        <v>6.0701999999999999E-2</v>
      </c>
      <c r="X50" s="4">
        <v>-5.1570999999999998</v>
      </c>
      <c r="Y50" s="4">
        <v>-5.1391999999999998</v>
      </c>
      <c r="Z50" s="4">
        <v>0.11373</v>
      </c>
      <c r="AA50" s="4">
        <v>0.49357000000000001</v>
      </c>
      <c r="AB50" s="4">
        <v>0.27150000000000002</v>
      </c>
      <c r="AC50" s="4">
        <v>0.54830000000000001</v>
      </c>
      <c r="AD50" s="4">
        <v>1.426E-2</v>
      </c>
      <c r="AE50" s="4" t="s">
        <v>163</v>
      </c>
      <c r="AF50" s="4" t="s">
        <v>162</v>
      </c>
      <c r="AG50" s="4">
        <v>2.4714</v>
      </c>
      <c r="AH50" s="4">
        <v>2.6133000000000002</v>
      </c>
      <c r="AI50" s="4">
        <v>-0.10804</v>
      </c>
      <c r="AJ50" s="4">
        <v>0.30742999999999998</v>
      </c>
      <c r="AK50" s="4">
        <v>35.8872</v>
      </c>
      <c r="AL50" s="4">
        <v>69.369</v>
      </c>
      <c r="AM50" s="4">
        <v>33.691699999999997</v>
      </c>
      <c r="AN50" s="4">
        <v>8.8988999999999994</v>
      </c>
      <c r="AO50" s="4">
        <v>60</v>
      </c>
      <c r="AP50" s="4" t="s">
        <v>275</v>
      </c>
      <c r="AQ50" s="4">
        <v>-0.40066000000000002</v>
      </c>
      <c r="AR50" s="4">
        <v>7.9091999999999999E-3</v>
      </c>
      <c r="AS50" s="4">
        <v>1.2887999999999999</v>
      </c>
      <c r="AT50" s="4">
        <v>1.478E-2</v>
      </c>
    </row>
    <row r="51" spans="2:46" s="2" customFormat="1" x14ac:dyDescent="0.2">
      <c r="B51" s="2" t="s">
        <v>113</v>
      </c>
      <c r="C51" s="2" t="s">
        <v>219</v>
      </c>
      <c r="D51" s="2">
        <v>9.3520000000000003</v>
      </c>
      <c r="E51" s="2">
        <v>90.263400000000004</v>
      </c>
      <c r="F51" s="2">
        <v>600</v>
      </c>
      <c r="G51" s="2">
        <v>9.0420999999999996</v>
      </c>
      <c r="H51" s="2">
        <v>17.446200000000001</v>
      </c>
      <c r="I51" s="2">
        <v>-20.5502</v>
      </c>
      <c r="J51" s="2">
        <v>1200</v>
      </c>
      <c r="K51" s="2">
        <v>63.219000000000001</v>
      </c>
      <c r="L51" s="2">
        <v>6.7599</v>
      </c>
      <c r="O51" s="2" t="s">
        <v>276</v>
      </c>
      <c r="P51" s="2">
        <v>42417</v>
      </c>
      <c r="Q51" s="2" t="s">
        <v>161</v>
      </c>
      <c r="R51" s="2">
        <v>127.66</v>
      </c>
      <c r="S51" s="2">
        <v>32.090000000000003</v>
      </c>
      <c r="T51" s="2">
        <v>-1.4</v>
      </c>
      <c r="U51" s="2">
        <v>-9.2346000000000004</v>
      </c>
      <c r="V51" s="2">
        <v>-9.2453000000000003</v>
      </c>
      <c r="W51" s="2">
        <v>1.1429E-2</v>
      </c>
      <c r="X51" s="2">
        <v>-4.5834999999999999</v>
      </c>
      <c r="Y51" s="2">
        <v>-4.5918999999999999</v>
      </c>
      <c r="Z51" s="2">
        <v>2.1242E-2</v>
      </c>
      <c r="AA51" s="2">
        <v>2.5838000000000001</v>
      </c>
      <c r="AB51" s="2">
        <v>8.6801000000000003E-2</v>
      </c>
      <c r="AC51" s="2">
        <v>0.53925999999999996</v>
      </c>
      <c r="AD51" s="2">
        <v>9.8676000000000007E-3</v>
      </c>
      <c r="AE51" s="2" t="s">
        <v>163</v>
      </c>
      <c r="AF51" s="2" t="s">
        <v>162</v>
      </c>
      <c r="AG51" s="2">
        <v>3.7155999999999998</v>
      </c>
      <c r="AH51" s="2">
        <v>0.40644999999999998</v>
      </c>
      <c r="AI51" s="2">
        <v>-2.5732000000000001E-2</v>
      </c>
      <c r="AJ51" s="2">
        <v>4.9192E-2</v>
      </c>
      <c r="AK51" s="2">
        <v>34.148499999999999</v>
      </c>
      <c r="AL51" s="2">
        <v>26.944299999999998</v>
      </c>
      <c r="AM51" s="2">
        <v>29.185500000000001</v>
      </c>
      <c r="AN51" s="2">
        <v>3.4575</v>
      </c>
      <c r="AO51" s="2">
        <v>60</v>
      </c>
      <c r="AP51" s="2" t="s">
        <v>277</v>
      </c>
      <c r="AQ51" s="2">
        <v>1.0709</v>
      </c>
      <c r="AR51" s="2">
        <v>1.4794000000000001E-3</v>
      </c>
      <c r="AS51" s="2">
        <v>1.869</v>
      </c>
      <c r="AT51" s="2">
        <v>2.7601000000000001E-3</v>
      </c>
    </row>
    <row r="52" spans="2:46" s="4" customFormat="1" x14ac:dyDescent="0.2">
      <c r="B52" s="4" t="s">
        <v>136</v>
      </c>
      <c r="C52" s="4" t="s">
        <v>219</v>
      </c>
      <c r="D52" s="4">
        <v>10.893000000000001</v>
      </c>
      <c r="E52" s="4">
        <v>90.183999999999997</v>
      </c>
      <c r="F52" s="4">
        <v>600</v>
      </c>
      <c r="G52" s="4">
        <v>1.2964</v>
      </c>
      <c r="H52" s="4">
        <v>12.232200000000001</v>
      </c>
      <c r="I52" s="4">
        <v>-20.509699999999999</v>
      </c>
      <c r="J52" s="4">
        <v>1200</v>
      </c>
      <c r="K52" s="4">
        <v>61.164999999999999</v>
      </c>
      <c r="L52" s="4">
        <v>5.6151</v>
      </c>
      <c r="M52" s="4" t="s">
        <v>278</v>
      </c>
      <c r="O52" s="4" t="s">
        <v>279</v>
      </c>
      <c r="P52" s="4">
        <v>42431</v>
      </c>
      <c r="Q52" s="4" t="s">
        <v>161</v>
      </c>
      <c r="R52" s="4">
        <v>124.13</v>
      </c>
      <c r="S52" s="4">
        <v>31.06</v>
      </c>
      <c r="T52" s="4">
        <v>21.6</v>
      </c>
      <c r="U52" s="4">
        <v>-10.956799999999999</v>
      </c>
      <c r="V52" s="4">
        <v>-10.9892</v>
      </c>
      <c r="W52" s="4">
        <v>3.7817000000000003E-2</v>
      </c>
      <c r="X52" s="4">
        <v>-5.0034999999999998</v>
      </c>
      <c r="Y52" s="4">
        <v>-5.0057999999999998</v>
      </c>
      <c r="Z52" s="4">
        <v>8.4376999999999994E-2</v>
      </c>
      <c r="AA52" s="4">
        <v>0.42836000000000002</v>
      </c>
      <c r="AB52" s="4">
        <v>0.23701</v>
      </c>
      <c r="AC52" s="4">
        <v>0.51063999999999998</v>
      </c>
      <c r="AD52" s="4">
        <v>1.9134000000000002E-2</v>
      </c>
      <c r="AE52" s="4" t="s">
        <v>163</v>
      </c>
      <c r="AF52" s="4" t="s">
        <v>162</v>
      </c>
      <c r="AG52" s="4">
        <v>2.8441999999999998</v>
      </c>
      <c r="AH52" s="4">
        <v>0.55359999999999998</v>
      </c>
      <c r="AI52" s="4">
        <v>-4.3319000000000003E-2</v>
      </c>
      <c r="AJ52" s="4">
        <v>5.9229999999999998E-2</v>
      </c>
      <c r="AK52" s="4">
        <v>18.541399999999999</v>
      </c>
      <c r="AL52" s="4">
        <v>41.633800000000001</v>
      </c>
      <c r="AM52" s="4">
        <v>16.280100000000001</v>
      </c>
      <c r="AN52" s="4">
        <v>5.3498999999999999</v>
      </c>
      <c r="AO52" s="4">
        <v>60</v>
      </c>
      <c r="AP52" s="4" t="s">
        <v>280</v>
      </c>
      <c r="AQ52" s="4">
        <v>-0.57604</v>
      </c>
      <c r="AR52" s="4">
        <v>4.9268999999999997E-3</v>
      </c>
      <c r="AS52" s="4">
        <v>1.4428000000000001</v>
      </c>
      <c r="AT52" s="4">
        <v>1.0961E-2</v>
      </c>
    </row>
    <row r="53" spans="2:46" s="2" customFormat="1" x14ac:dyDescent="0.2">
      <c r="B53" s="2" t="s">
        <v>143</v>
      </c>
      <c r="C53" s="2" t="s">
        <v>219</v>
      </c>
      <c r="D53" s="2">
        <v>9.7899999999999991</v>
      </c>
      <c r="E53" s="2">
        <v>90.012699999999995</v>
      </c>
      <c r="F53" s="2">
        <v>600</v>
      </c>
      <c r="G53" s="2">
        <v>0.49847999999999998</v>
      </c>
      <c r="H53" s="2">
        <v>12.222899999999999</v>
      </c>
      <c r="I53" s="2">
        <v>-20.226800000000001</v>
      </c>
      <c r="J53" s="2">
        <v>1200</v>
      </c>
      <c r="K53" s="2">
        <v>62.427</v>
      </c>
      <c r="L53" s="2">
        <v>6.3765999999999998</v>
      </c>
      <c r="O53" s="2" t="s">
        <v>281</v>
      </c>
      <c r="P53" s="2">
        <v>42438</v>
      </c>
      <c r="Q53" s="2" t="s">
        <v>161</v>
      </c>
      <c r="R53" s="2">
        <v>126.77</v>
      </c>
      <c r="S53" s="2">
        <v>31.83</v>
      </c>
      <c r="T53" s="2">
        <v>22</v>
      </c>
      <c r="U53" s="2">
        <v>-10.18</v>
      </c>
      <c r="V53" s="2">
        <v>-10.2026</v>
      </c>
      <c r="W53" s="2">
        <v>7.1865999999999999E-2</v>
      </c>
      <c r="X53" s="2">
        <v>-4.6462000000000003</v>
      </c>
      <c r="Y53" s="2">
        <v>-4.6551</v>
      </c>
      <c r="Z53" s="2">
        <v>0.1241</v>
      </c>
      <c r="AA53" s="2">
        <v>1.6269</v>
      </c>
      <c r="AB53" s="2">
        <v>0.26965</v>
      </c>
      <c r="AC53" s="2">
        <v>0.58153999999999995</v>
      </c>
      <c r="AD53" s="2">
        <v>1.4421E-2</v>
      </c>
      <c r="AE53" s="2" t="s">
        <v>163</v>
      </c>
      <c r="AF53" s="2" t="s">
        <v>162</v>
      </c>
      <c r="AG53" s="2">
        <v>3.7808000000000002</v>
      </c>
      <c r="AH53" s="2">
        <v>0.81401999999999997</v>
      </c>
      <c r="AI53" s="2">
        <v>0.16916</v>
      </c>
      <c r="AJ53" s="2">
        <v>7.6703999999999994E-2</v>
      </c>
      <c r="AK53" s="2">
        <v>46.274500000000003</v>
      </c>
      <c r="AL53" s="2">
        <v>65.398399999999995</v>
      </c>
      <c r="AM53" s="2">
        <v>42.366799999999998</v>
      </c>
      <c r="AN53" s="2">
        <v>8.3823000000000008</v>
      </c>
      <c r="AO53" s="2">
        <v>60</v>
      </c>
      <c r="AP53" s="2" t="s">
        <v>282</v>
      </c>
      <c r="AQ53" s="2">
        <v>0.17237</v>
      </c>
      <c r="AR53" s="2">
        <v>9.3139E-3</v>
      </c>
      <c r="AS53" s="2">
        <v>1.8038000000000001</v>
      </c>
      <c r="AT53" s="2">
        <v>1.6129000000000001E-2</v>
      </c>
    </row>
    <row r="54" spans="2:46" s="4" customFormat="1" x14ac:dyDescent="0.2">
      <c r="B54" s="4" t="s">
        <v>123</v>
      </c>
      <c r="C54" s="4" t="s">
        <v>219</v>
      </c>
      <c r="D54" s="4">
        <v>8.9019999999999992</v>
      </c>
      <c r="E54" s="4">
        <v>90.096699999999998</v>
      </c>
      <c r="F54" s="4">
        <v>600</v>
      </c>
      <c r="G54" s="4">
        <v>4.2159000000000004</v>
      </c>
      <c r="H54" s="4">
        <v>11.3681</v>
      </c>
      <c r="I54" s="4">
        <v>-20.6</v>
      </c>
      <c r="J54" s="4">
        <v>1200</v>
      </c>
      <c r="K54" s="4">
        <v>63.606999999999999</v>
      </c>
      <c r="L54" s="4">
        <v>7.1452</v>
      </c>
      <c r="O54" s="4" t="s">
        <v>283</v>
      </c>
      <c r="P54" s="4">
        <v>42445</v>
      </c>
      <c r="Q54" s="4" t="s">
        <v>161</v>
      </c>
      <c r="R54" s="4">
        <v>128.01</v>
      </c>
      <c r="S54" s="4">
        <v>32.69</v>
      </c>
      <c r="T54" s="4">
        <v>7</v>
      </c>
      <c r="U54" s="4">
        <v>-9.0090000000000003</v>
      </c>
      <c r="V54" s="4">
        <v>-9.0168999999999997</v>
      </c>
      <c r="W54" s="4">
        <v>5.9309000000000001E-2</v>
      </c>
      <c r="X54" s="4">
        <v>-3.5592999999999999</v>
      </c>
      <c r="Y54" s="4">
        <v>-3.5874000000000001</v>
      </c>
      <c r="Z54" s="4">
        <v>0.11007</v>
      </c>
      <c r="AA54" s="4">
        <v>3.7740999999999998</v>
      </c>
      <c r="AB54" s="4">
        <v>0.25789000000000001</v>
      </c>
      <c r="AC54" s="4">
        <v>0.44961000000000001</v>
      </c>
      <c r="AD54" s="4">
        <v>1.3865000000000001E-2</v>
      </c>
      <c r="AE54" s="4" t="s">
        <v>163</v>
      </c>
      <c r="AF54" s="4" t="s">
        <v>162</v>
      </c>
      <c r="AG54" s="4">
        <v>5.7713999999999999</v>
      </c>
      <c r="AH54" s="4">
        <v>0.80628</v>
      </c>
      <c r="AI54" s="4">
        <v>-3.5284999999999997E-2</v>
      </c>
      <c r="AJ54" s="4">
        <v>8.0723000000000003E-2</v>
      </c>
      <c r="AK54" s="4">
        <v>26.633700000000001</v>
      </c>
      <c r="AL54" s="4">
        <v>51.222499999999997</v>
      </c>
      <c r="AM54" s="4">
        <v>19.367000000000001</v>
      </c>
      <c r="AN54" s="4">
        <v>6.5369999999999999</v>
      </c>
      <c r="AO54" s="4">
        <v>60</v>
      </c>
      <c r="AP54" s="4" t="s">
        <v>280</v>
      </c>
      <c r="AQ54" s="4">
        <v>1.3183</v>
      </c>
      <c r="AR54" s="4">
        <v>7.7206000000000002E-3</v>
      </c>
      <c r="AS54" s="4">
        <v>2.8992</v>
      </c>
      <c r="AT54" s="4">
        <v>1.4305E-2</v>
      </c>
    </row>
    <row r="55" spans="2:46" s="2" customFormat="1" x14ac:dyDescent="0.2">
      <c r="B55" s="2" t="s">
        <v>126</v>
      </c>
      <c r="C55" s="2" t="s">
        <v>219</v>
      </c>
      <c r="D55" s="2">
        <v>9.6379999999999999</v>
      </c>
      <c r="E55" s="2">
        <v>90.285600000000002</v>
      </c>
      <c r="F55" s="2">
        <v>600</v>
      </c>
      <c r="G55" s="2">
        <v>5.5522999999999998</v>
      </c>
      <c r="H55" s="2">
        <v>11.728999999999999</v>
      </c>
      <c r="I55" s="2">
        <v>-19.755500000000001</v>
      </c>
      <c r="J55" s="2">
        <v>1200</v>
      </c>
      <c r="K55" s="2">
        <v>62.911000000000001</v>
      </c>
      <c r="L55" s="2">
        <v>6.5274000000000001</v>
      </c>
      <c r="O55" s="2" t="s">
        <v>284</v>
      </c>
      <c r="P55" s="2">
        <v>42459</v>
      </c>
      <c r="Q55" s="2" t="s">
        <v>161</v>
      </c>
      <c r="R55" s="2">
        <v>127.04</v>
      </c>
      <c r="S55" s="2">
        <v>32.090000000000003</v>
      </c>
      <c r="T55" s="2">
        <v>39.700000000000003</v>
      </c>
      <c r="U55" s="2">
        <v>-10.871600000000001</v>
      </c>
      <c r="V55" s="2">
        <v>-10.902900000000001</v>
      </c>
      <c r="W55" s="2">
        <v>8.0681999999999993E-3</v>
      </c>
      <c r="X55" s="2">
        <v>-5.2279</v>
      </c>
      <c r="Y55" s="2">
        <v>-5.2282999999999999</v>
      </c>
      <c r="Z55" s="2">
        <v>1.8841E-2</v>
      </c>
      <c r="AA55" s="2">
        <v>0.31030999999999997</v>
      </c>
      <c r="AB55" s="2">
        <v>0.10373</v>
      </c>
      <c r="AC55" s="2">
        <v>0.54059999999999997</v>
      </c>
      <c r="AD55" s="2">
        <v>1.3013E-2</v>
      </c>
      <c r="AE55" s="2" t="s">
        <v>163</v>
      </c>
      <c r="AF55" s="2" t="s">
        <v>162</v>
      </c>
      <c r="AG55" s="2">
        <v>2.4706999999999999</v>
      </c>
      <c r="AH55" s="2">
        <v>0.43230000000000002</v>
      </c>
      <c r="AI55" s="2">
        <v>3.4383999999999998E-2</v>
      </c>
      <c r="AJ55" s="2">
        <v>5.6043999999999997E-2</v>
      </c>
      <c r="AK55" s="2">
        <v>26.594999999999999</v>
      </c>
      <c r="AL55" s="2">
        <v>38.551699999999997</v>
      </c>
      <c r="AM55" s="2">
        <v>24.693100000000001</v>
      </c>
      <c r="AN55" s="2">
        <v>4.9688999999999997</v>
      </c>
      <c r="AO55" s="2">
        <v>60</v>
      </c>
      <c r="AP55" s="2" t="s">
        <v>285</v>
      </c>
      <c r="AQ55" s="2">
        <v>-0.50256000000000001</v>
      </c>
      <c r="AR55" s="2">
        <v>1.0413E-3</v>
      </c>
      <c r="AS55" s="2">
        <v>1.2174</v>
      </c>
      <c r="AT55" s="2">
        <v>2.4470999999999998E-3</v>
      </c>
    </row>
    <row r="56" spans="2:46" s="3" customFormat="1" x14ac:dyDescent="0.2">
      <c r="B56" s="3" t="s">
        <v>103</v>
      </c>
      <c r="C56" s="3" t="s">
        <v>219</v>
      </c>
      <c r="D56" s="3">
        <v>9.4570000000000007</v>
      </c>
      <c r="E56" s="3">
        <v>90.2166</v>
      </c>
      <c r="F56" s="3">
        <v>600</v>
      </c>
      <c r="G56" s="3">
        <v>3.2458999999999998</v>
      </c>
      <c r="H56" s="3">
        <v>9.6481999999999992</v>
      </c>
      <c r="I56" s="3">
        <v>-20.599799999999998</v>
      </c>
      <c r="J56" s="3">
        <v>1200</v>
      </c>
      <c r="K56" s="3">
        <v>62.154000000000003</v>
      </c>
      <c r="L56" s="3">
        <v>6.5723000000000003</v>
      </c>
      <c r="O56" s="3" t="s">
        <v>286</v>
      </c>
      <c r="P56" s="3">
        <v>42466</v>
      </c>
      <c r="Q56" s="3" t="s">
        <v>161</v>
      </c>
      <c r="R56" s="3">
        <v>125.89</v>
      </c>
      <c r="S56" s="3">
        <v>32</v>
      </c>
      <c r="T56" s="3">
        <v>1.6</v>
      </c>
      <c r="U56" s="3">
        <v>-11.532400000000001</v>
      </c>
      <c r="V56" s="3">
        <v>-11.571999999999999</v>
      </c>
      <c r="W56" s="3">
        <v>5.6981000000000002E-3</v>
      </c>
      <c r="X56" s="3">
        <v>-6.0612000000000004</v>
      </c>
      <c r="Y56" s="3">
        <v>-6.0476000000000001</v>
      </c>
      <c r="Z56" s="3">
        <v>1.6626999999999999E-2</v>
      </c>
      <c r="AA56" s="3">
        <v>-1.0884</v>
      </c>
      <c r="AB56" s="3">
        <v>8.6646000000000001E-2</v>
      </c>
      <c r="AC56" s="3">
        <v>0.65437999999999996</v>
      </c>
      <c r="AD56" s="3">
        <v>1.0229E-2</v>
      </c>
      <c r="AE56" s="3" t="s">
        <v>163</v>
      </c>
      <c r="AF56" s="3" t="s">
        <v>162</v>
      </c>
      <c r="AG56" s="3">
        <v>0.81657999999999997</v>
      </c>
      <c r="AH56" s="3">
        <v>0.29360000000000003</v>
      </c>
      <c r="AI56" s="3">
        <v>6.0242999999999998E-2</v>
      </c>
      <c r="AJ56" s="3">
        <v>3.8707999999999999E-2</v>
      </c>
      <c r="AK56" s="3">
        <v>15.4079</v>
      </c>
      <c r="AL56" s="3">
        <v>22.210799999999999</v>
      </c>
      <c r="AM56" s="3">
        <v>15.906700000000001</v>
      </c>
      <c r="AN56" s="3">
        <v>2.8702999999999999</v>
      </c>
      <c r="AO56" s="3">
        <v>60</v>
      </c>
      <c r="AP56" s="3" t="s">
        <v>240</v>
      </c>
      <c r="AQ56">
        <v>-1.1564000000000001</v>
      </c>
      <c r="AR56">
        <v>7.3985999999999995E-4</v>
      </c>
      <c r="AS56">
        <v>0.37807000000000002</v>
      </c>
      <c r="AT56">
        <v>2.1591000000000002E-3</v>
      </c>
    </row>
    <row r="57" spans="2:46" s="2" customFormat="1" x14ac:dyDescent="0.2">
      <c r="B57" s="2" t="s">
        <v>106</v>
      </c>
      <c r="C57" s="2" t="s">
        <v>219</v>
      </c>
      <c r="D57" s="2">
        <v>9.6470000000000002</v>
      </c>
      <c r="E57" s="2">
        <v>90.267899999999997</v>
      </c>
      <c r="F57" s="2">
        <v>600</v>
      </c>
      <c r="G57" s="2">
        <v>8.9780999999999995</v>
      </c>
      <c r="H57" s="2">
        <v>70.713800000000006</v>
      </c>
      <c r="I57" s="2">
        <v>-19.734200000000001</v>
      </c>
      <c r="J57" s="2">
        <v>1200</v>
      </c>
      <c r="K57" s="2">
        <v>65.408000000000001</v>
      </c>
      <c r="L57" s="2">
        <v>6.7801</v>
      </c>
      <c r="O57" s="2" t="s">
        <v>287</v>
      </c>
      <c r="P57" s="2">
        <v>42496</v>
      </c>
      <c r="Q57" s="2" t="s">
        <v>161</v>
      </c>
      <c r="R57" s="2">
        <v>133.12</v>
      </c>
      <c r="S57" s="2">
        <v>33.71</v>
      </c>
      <c r="T57" s="2">
        <v>2</v>
      </c>
      <c r="U57" s="2">
        <v>-11.7357</v>
      </c>
      <c r="V57" s="2">
        <v>-11.777900000000001</v>
      </c>
      <c r="W57" s="2">
        <v>3.9556000000000001E-2</v>
      </c>
      <c r="X57" s="2">
        <v>-5.7633999999999999</v>
      </c>
      <c r="Y57" s="2">
        <v>-5.7557</v>
      </c>
      <c r="Z57" s="2">
        <v>5.7374000000000001E-2</v>
      </c>
      <c r="AA57" s="2">
        <v>-0.96813000000000005</v>
      </c>
      <c r="AB57" s="2">
        <v>0.14660999999999999</v>
      </c>
      <c r="AC57" s="2">
        <v>0.67093999999999998</v>
      </c>
      <c r="AD57" s="2">
        <v>1.5332999999999999E-2</v>
      </c>
      <c r="AE57" s="2" t="s">
        <v>163</v>
      </c>
      <c r="AF57" s="2" t="s">
        <v>162</v>
      </c>
      <c r="AG57" s="2">
        <v>1.8021</v>
      </c>
      <c r="AH57" s="2">
        <v>0.67706999999999995</v>
      </c>
      <c r="AI57" s="2">
        <v>0.44703999999999999</v>
      </c>
      <c r="AJ57" s="2">
        <v>7.9746999999999998E-2</v>
      </c>
      <c r="AK57" s="2">
        <v>69.490700000000004</v>
      </c>
      <c r="AL57" s="2">
        <v>66.352699999999999</v>
      </c>
      <c r="AM57" s="2">
        <v>69.592799999999997</v>
      </c>
      <c r="AN57" s="2">
        <v>8.5597999999999992</v>
      </c>
      <c r="AO57" s="2">
        <v>60</v>
      </c>
      <c r="AP57" s="2" t="s">
        <v>240</v>
      </c>
      <c r="AQ57" s="2">
        <v>-1.3394999999999999</v>
      </c>
      <c r="AR57" s="2">
        <v>5.0495999999999996E-3</v>
      </c>
      <c r="AS57" s="2">
        <v>0.67698999999999998</v>
      </c>
      <c r="AT57" s="2">
        <v>7.4568000000000004E-3</v>
      </c>
    </row>
    <row r="58" spans="2:46" s="3" customFormat="1" x14ac:dyDescent="0.2">
      <c r="B58" s="3" t="s">
        <v>129</v>
      </c>
      <c r="C58" s="3" t="s">
        <v>219</v>
      </c>
      <c r="D58" s="3">
        <v>8.5559999999999992</v>
      </c>
      <c r="E58" s="3">
        <v>90.206400000000002</v>
      </c>
      <c r="F58" s="3">
        <v>600</v>
      </c>
      <c r="G58" s="3">
        <v>8.6539000000000001</v>
      </c>
      <c r="H58" s="3">
        <v>16.7805</v>
      </c>
      <c r="I58" s="3">
        <v>-19.332599999999999</v>
      </c>
      <c r="J58" s="3">
        <v>1200</v>
      </c>
      <c r="K58" s="3">
        <v>62.033999999999999</v>
      </c>
      <c r="L58" s="3">
        <v>7.2504</v>
      </c>
      <c r="O58" s="3" t="s">
        <v>288</v>
      </c>
      <c r="P58" s="3">
        <v>42503</v>
      </c>
      <c r="Q58" s="3" t="s">
        <v>161</v>
      </c>
      <c r="R58" s="3">
        <v>125.63</v>
      </c>
      <c r="S58" s="3">
        <v>32.090000000000003</v>
      </c>
      <c r="T58" s="3">
        <v>3.9</v>
      </c>
      <c r="U58" s="3">
        <v>-10.7723</v>
      </c>
      <c r="V58" s="3">
        <v>-10.8024</v>
      </c>
      <c r="W58" s="3">
        <v>5.6246000000000004E-3</v>
      </c>
      <c r="X58" s="3">
        <v>-5.1151999999999997</v>
      </c>
      <c r="Y58" s="3">
        <v>-5.1184000000000003</v>
      </c>
      <c r="Z58" s="3">
        <v>7.6709999999999999E-3</v>
      </c>
      <c r="AA58" s="3">
        <v>0.62733000000000005</v>
      </c>
      <c r="AB58" s="3">
        <v>6.7862000000000006E-2</v>
      </c>
      <c r="AC58" s="3">
        <v>0.65159</v>
      </c>
      <c r="AD58" s="3">
        <v>8.3242000000000003E-3</v>
      </c>
      <c r="AE58" s="3" t="s">
        <v>163</v>
      </c>
      <c r="AF58" s="3" t="s">
        <v>162</v>
      </c>
      <c r="AG58" s="3">
        <v>2.8822999999999999</v>
      </c>
      <c r="AH58" s="3">
        <v>0.27618999999999999</v>
      </c>
      <c r="AI58" s="3">
        <v>0.21812999999999999</v>
      </c>
      <c r="AJ58" s="3">
        <v>3.5712000000000001E-2</v>
      </c>
      <c r="AK58" s="3">
        <v>40.558900000000001</v>
      </c>
      <c r="AL58" s="3">
        <v>15.212300000000001</v>
      </c>
      <c r="AM58" s="3">
        <v>38.290999999999997</v>
      </c>
      <c r="AN58" s="3">
        <v>1.9596</v>
      </c>
      <c r="AO58" s="3">
        <v>60</v>
      </c>
      <c r="AP58" s="3" t="s">
        <v>164</v>
      </c>
      <c r="AQ58">
        <v>-0.40472000000000002</v>
      </c>
      <c r="AR58">
        <v>6.9541999999999998E-4</v>
      </c>
      <c r="AS58">
        <v>1.3309</v>
      </c>
      <c r="AT58">
        <v>9.9598999999999998E-4</v>
      </c>
    </row>
    <row r="59" spans="2:46" s="2" customFormat="1" x14ac:dyDescent="0.2">
      <c r="B59" s="2" t="s">
        <v>111</v>
      </c>
      <c r="C59" s="2" t="s">
        <v>219</v>
      </c>
      <c r="D59" s="2">
        <v>9.218</v>
      </c>
      <c r="E59" s="2">
        <v>90.314300000000003</v>
      </c>
      <c r="F59" s="2">
        <v>600</v>
      </c>
      <c r="G59" s="2">
        <v>6.8918999999999997</v>
      </c>
      <c r="H59" s="2">
        <v>13.353</v>
      </c>
      <c r="I59" s="2">
        <v>-19.1724</v>
      </c>
      <c r="J59" s="2">
        <v>1200</v>
      </c>
      <c r="K59" s="2">
        <v>62.195999999999998</v>
      </c>
      <c r="L59" s="2">
        <v>6.7472000000000003</v>
      </c>
      <c r="O59" s="2" t="s">
        <v>289</v>
      </c>
      <c r="P59" s="2">
        <v>42588</v>
      </c>
      <c r="Q59" s="2" t="s">
        <v>161</v>
      </c>
      <c r="R59" s="2">
        <v>126.07</v>
      </c>
      <c r="S59" s="2">
        <v>30.38</v>
      </c>
      <c r="T59" s="2">
        <v>7.1</v>
      </c>
      <c r="U59" s="2">
        <v>-9.2070000000000007</v>
      </c>
      <c r="V59" s="2">
        <v>-9.2173999999999996</v>
      </c>
      <c r="W59" s="2">
        <v>3.9191E-3</v>
      </c>
      <c r="X59" s="2">
        <v>-4.5461</v>
      </c>
      <c r="Y59" s="2">
        <v>-4.5216000000000003</v>
      </c>
      <c r="Z59" s="2">
        <v>6.6756999999999997E-3</v>
      </c>
      <c r="AA59" s="2">
        <v>2.7347999999999999</v>
      </c>
      <c r="AB59" s="2">
        <v>5.6216000000000002E-2</v>
      </c>
      <c r="AC59" s="2">
        <v>0.63044</v>
      </c>
      <c r="AD59" s="2">
        <v>7.4964999999999997E-3</v>
      </c>
      <c r="AE59" s="2" t="s">
        <v>163</v>
      </c>
      <c r="AF59" s="2" t="s">
        <v>162</v>
      </c>
      <c r="AG59" s="2">
        <v>3.9517000000000002</v>
      </c>
      <c r="AH59" s="2">
        <v>0.30503999999999998</v>
      </c>
      <c r="AI59" s="2">
        <v>0.13428999999999999</v>
      </c>
      <c r="AJ59" s="2">
        <v>3.9392999999999997E-2</v>
      </c>
      <c r="AK59" s="2">
        <v>30.409300000000002</v>
      </c>
      <c r="AL59" s="2">
        <v>13.2278</v>
      </c>
      <c r="AM59" s="2">
        <v>25.359300000000001</v>
      </c>
      <c r="AN59" s="2">
        <v>1.6998</v>
      </c>
      <c r="AO59" s="2">
        <v>60</v>
      </c>
      <c r="AP59" s="2" t="s">
        <v>164</v>
      </c>
      <c r="AQ59" s="2">
        <v>1.0984</v>
      </c>
      <c r="AR59" s="2">
        <v>4.8757E-4</v>
      </c>
      <c r="AS59" s="2">
        <v>1.9066000000000001</v>
      </c>
      <c r="AT59" s="2">
        <v>8.6678999999999999E-4</v>
      </c>
    </row>
    <row r="60" spans="2:46" s="2" customFormat="1" x14ac:dyDescent="0.2">
      <c r="B60" s="2" t="s">
        <v>134</v>
      </c>
      <c r="C60" s="2" t="s">
        <v>219</v>
      </c>
      <c r="D60" s="2">
        <v>10.765000000000001</v>
      </c>
      <c r="E60" s="2">
        <v>90.326599999999999</v>
      </c>
      <c r="F60" s="2">
        <v>600</v>
      </c>
      <c r="G60" s="2">
        <v>8.2718000000000007</v>
      </c>
      <c r="H60" s="2">
        <v>14.119300000000001</v>
      </c>
      <c r="I60" s="2">
        <v>-19.291399999999999</v>
      </c>
      <c r="J60" s="2">
        <v>1200</v>
      </c>
      <c r="K60" s="2">
        <v>60.645000000000003</v>
      </c>
      <c r="L60" s="2">
        <v>5.6334999999999997</v>
      </c>
      <c r="O60" s="2" t="s">
        <v>290</v>
      </c>
      <c r="P60" s="2">
        <v>42609</v>
      </c>
      <c r="Q60" s="2" t="s">
        <v>161</v>
      </c>
      <c r="R60" s="2">
        <v>122.19</v>
      </c>
      <c r="S60" s="2">
        <v>29.78</v>
      </c>
      <c r="T60" s="2">
        <v>-3.4</v>
      </c>
      <c r="U60" s="2">
        <v>-10.926600000000001</v>
      </c>
      <c r="V60" s="2">
        <v>-10.958600000000001</v>
      </c>
      <c r="W60" s="2">
        <v>4.5639000000000001E-3</v>
      </c>
      <c r="X60" s="2">
        <v>-5.0296000000000003</v>
      </c>
      <c r="Y60" s="2">
        <v>-4.9775999999999998</v>
      </c>
      <c r="Z60" s="2">
        <v>5.3185000000000003E-3</v>
      </c>
      <c r="AA60" s="2">
        <v>0.51466000000000001</v>
      </c>
      <c r="AB60" s="2">
        <v>5.2989000000000001E-2</v>
      </c>
      <c r="AC60" s="2">
        <v>0.5998</v>
      </c>
      <c r="AD60" s="2">
        <v>6.901E-3</v>
      </c>
      <c r="AE60" s="2" t="s">
        <v>163</v>
      </c>
      <c r="AF60" s="2" t="s">
        <v>162</v>
      </c>
      <c r="AG60" s="2">
        <v>2.7906</v>
      </c>
      <c r="AH60" s="2">
        <v>0.32590000000000002</v>
      </c>
      <c r="AI60" s="2">
        <v>-4.4435000000000002E-2</v>
      </c>
      <c r="AJ60" s="2">
        <v>4.2290000000000001E-2</v>
      </c>
      <c r="AK60" s="2">
        <v>12.2859</v>
      </c>
      <c r="AL60" s="2">
        <v>27.7972</v>
      </c>
      <c r="AM60" s="2">
        <v>10.0646</v>
      </c>
      <c r="AN60" s="2">
        <v>3.5811000000000002</v>
      </c>
      <c r="AO60" s="2">
        <v>60</v>
      </c>
      <c r="AP60" s="2" t="s">
        <v>164</v>
      </c>
      <c r="AQ60" s="2">
        <v>-0.54820000000000002</v>
      </c>
      <c r="AR60" s="2">
        <v>5.5831999999999995E-4</v>
      </c>
      <c r="AS60" s="2">
        <v>1.4166000000000001</v>
      </c>
      <c r="AT60" s="2">
        <v>6.9028000000000004E-4</v>
      </c>
    </row>
    <row r="61" spans="2:46" s="2" customFormat="1" x14ac:dyDescent="0.2">
      <c r="B61" s="2" t="s">
        <v>144</v>
      </c>
      <c r="C61" s="2" t="s">
        <v>219</v>
      </c>
      <c r="D61" s="2">
        <v>9.9730000000000008</v>
      </c>
      <c r="E61" s="2">
        <v>90.122399999999999</v>
      </c>
      <c r="F61" s="2">
        <v>600</v>
      </c>
      <c r="G61" s="2">
        <v>9.2445000000000004</v>
      </c>
      <c r="H61" s="2">
        <v>14.656700000000001</v>
      </c>
      <c r="I61" s="2">
        <v>-19.494800000000001</v>
      </c>
      <c r="J61" s="2">
        <v>1200</v>
      </c>
      <c r="K61" s="2">
        <v>62.286000000000001</v>
      </c>
      <c r="L61" s="2">
        <v>6.2454999999999998</v>
      </c>
      <c r="O61" s="2" t="s">
        <v>291</v>
      </c>
      <c r="P61" s="2">
        <v>42616</v>
      </c>
      <c r="Q61" s="2" t="s">
        <v>161</v>
      </c>
      <c r="R61" s="2">
        <v>124.92</v>
      </c>
      <c r="S61" s="2">
        <v>30.55</v>
      </c>
      <c r="T61" s="2">
        <v>-5.3</v>
      </c>
      <c r="U61" s="2">
        <v>-10.1234</v>
      </c>
      <c r="V61" s="2">
        <v>-10.145300000000001</v>
      </c>
      <c r="W61" s="2">
        <v>4.6239999999999996E-3</v>
      </c>
      <c r="X61" s="2">
        <v>-4.6131000000000002</v>
      </c>
      <c r="Y61" s="2">
        <v>-4.5591999999999997</v>
      </c>
      <c r="Z61" s="2">
        <v>8.2556999999999995E-3</v>
      </c>
      <c r="AA61" s="2">
        <v>1.7572000000000001</v>
      </c>
      <c r="AB61" s="2">
        <v>6.7298999999999998E-2</v>
      </c>
      <c r="AC61" s="2">
        <v>0.62495999999999996</v>
      </c>
      <c r="AD61" s="2">
        <v>8.7533999999999997E-3</v>
      </c>
      <c r="AE61" s="2" t="s">
        <v>163</v>
      </c>
      <c r="AF61" s="2" t="s">
        <v>162</v>
      </c>
      <c r="AG61" s="2">
        <v>3.6474000000000002</v>
      </c>
      <c r="AH61" s="2">
        <v>0.24092</v>
      </c>
      <c r="AI61" s="2">
        <v>-3.0338E-2</v>
      </c>
      <c r="AJ61" s="2">
        <v>3.1230000000000001E-2</v>
      </c>
      <c r="AK61" s="2">
        <v>14.5814</v>
      </c>
      <c r="AL61" s="2">
        <v>18.115500000000001</v>
      </c>
      <c r="AM61" s="2">
        <v>10.684100000000001</v>
      </c>
      <c r="AN61" s="2">
        <v>2.33</v>
      </c>
      <c r="AO61" s="2">
        <v>60</v>
      </c>
      <c r="AP61" s="2" t="s">
        <v>164</v>
      </c>
      <c r="AQ61" s="2">
        <v>0.22711999999999999</v>
      </c>
      <c r="AR61" s="2">
        <v>5.6229999999999995E-4</v>
      </c>
      <c r="AS61" s="2">
        <v>1.8371999999999999</v>
      </c>
      <c r="AT61" s="2">
        <v>1.0713999999999999E-3</v>
      </c>
    </row>
    <row r="62" spans="2:46" s="2" customFormat="1" x14ac:dyDescent="0.2">
      <c r="B62" s="2" t="s">
        <v>120</v>
      </c>
      <c r="C62" s="2" t="s">
        <v>219</v>
      </c>
      <c r="D62" s="2">
        <v>8.3610000000000007</v>
      </c>
      <c r="E62" s="2">
        <v>90.335899999999995</v>
      </c>
      <c r="F62" s="2">
        <v>600</v>
      </c>
      <c r="G62" s="2">
        <v>9.8518000000000008</v>
      </c>
      <c r="H62" s="2">
        <v>18.908999999999999</v>
      </c>
      <c r="I62" s="2">
        <v>-19.332999999999998</v>
      </c>
      <c r="J62" s="2">
        <v>1200</v>
      </c>
      <c r="K62" s="2">
        <v>59.430999999999997</v>
      </c>
      <c r="L62" s="2">
        <v>7.1081000000000003</v>
      </c>
      <c r="O62" s="2" t="s">
        <v>292</v>
      </c>
      <c r="P62" s="2">
        <v>42641</v>
      </c>
      <c r="Q62" s="2" t="s">
        <v>161</v>
      </c>
      <c r="R62" s="2">
        <v>120.78</v>
      </c>
      <c r="S62" s="2">
        <v>29.44</v>
      </c>
      <c r="T62" s="2">
        <v>15.6</v>
      </c>
      <c r="U62" s="2">
        <v>-8.9381000000000004</v>
      </c>
      <c r="V62" s="2">
        <v>-8.9451000000000001</v>
      </c>
      <c r="W62" s="2">
        <v>3.3635000000000002E-3</v>
      </c>
      <c r="X62" s="2">
        <v>-3.6356000000000002</v>
      </c>
      <c r="Y62" s="2">
        <v>-3.5678999999999998</v>
      </c>
      <c r="Z62" s="2">
        <v>7.2335999999999998E-3</v>
      </c>
      <c r="AA62" s="2">
        <v>3.8252000000000002</v>
      </c>
      <c r="AB62" s="2">
        <v>7.3082999999999995E-2</v>
      </c>
      <c r="AC62" s="2">
        <v>0.51305000000000001</v>
      </c>
      <c r="AD62" s="2">
        <v>9.7432000000000005E-3</v>
      </c>
      <c r="AE62" s="2" t="s">
        <v>163</v>
      </c>
      <c r="AF62" s="2" t="s">
        <v>162</v>
      </c>
      <c r="AG62" s="2">
        <v>5.7447999999999997</v>
      </c>
      <c r="AH62" s="2">
        <v>0.44103999999999999</v>
      </c>
      <c r="AI62" s="2">
        <v>9.0851000000000001E-2</v>
      </c>
      <c r="AJ62" s="2">
        <v>5.7070000000000003E-2</v>
      </c>
      <c r="AK62" s="2">
        <v>30.452300000000001</v>
      </c>
      <c r="AL62" s="2">
        <v>27.323899999999998</v>
      </c>
      <c r="AM62" s="2">
        <v>23.252300000000002</v>
      </c>
      <c r="AN62" s="2">
        <v>3.5034999999999998</v>
      </c>
      <c r="AO62" s="2">
        <v>60</v>
      </c>
      <c r="AP62" s="2" t="s">
        <v>164</v>
      </c>
      <c r="AQ62" s="2">
        <v>1.383</v>
      </c>
      <c r="AR62" s="2">
        <v>4.1348999999999997E-4</v>
      </c>
      <c r="AS62" s="2">
        <v>2.8227000000000002</v>
      </c>
      <c r="AT62" s="2">
        <v>9.3891999999999999E-4</v>
      </c>
    </row>
    <row r="63" spans="2:46" s="2" customFormat="1" x14ac:dyDescent="0.2">
      <c r="B63" s="2" t="s">
        <v>127</v>
      </c>
      <c r="C63" s="2" t="s">
        <v>219</v>
      </c>
      <c r="D63" s="2">
        <v>9.2230000000000008</v>
      </c>
      <c r="E63" s="2">
        <v>90.295199999999994</v>
      </c>
      <c r="F63" s="2">
        <v>600</v>
      </c>
      <c r="G63" s="2">
        <v>2.3208000000000002</v>
      </c>
      <c r="H63" s="2">
        <v>11.743600000000001</v>
      </c>
      <c r="I63" s="2">
        <v>-19.219899999999999</v>
      </c>
      <c r="J63" s="2">
        <v>1200</v>
      </c>
      <c r="K63" s="2">
        <v>60.136000000000003</v>
      </c>
      <c r="L63" s="2">
        <v>6.5202</v>
      </c>
      <c r="O63" s="2" t="s">
        <v>293</v>
      </c>
      <c r="P63" s="2">
        <v>42655</v>
      </c>
      <c r="Q63" s="2" t="s">
        <v>161</v>
      </c>
      <c r="R63" s="2">
        <v>123.25</v>
      </c>
      <c r="S63" s="2">
        <v>29.95</v>
      </c>
      <c r="T63" s="2">
        <v>-2.2000000000000002</v>
      </c>
      <c r="U63" s="2">
        <v>-10.794</v>
      </c>
      <c r="V63" s="2">
        <v>-10.824299999999999</v>
      </c>
      <c r="W63" s="2">
        <v>5.6611999999999999E-3</v>
      </c>
      <c r="X63" s="2">
        <v>-5.2606000000000002</v>
      </c>
      <c r="Y63" s="2">
        <v>-5.1593</v>
      </c>
      <c r="Z63" s="2">
        <v>7.6099000000000002E-3</v>
      </c>
      <c r="AA63" s="2">
        <v>0.39134000000000002</v>
      </c>
      <c r="AB63" s="2">
        <v>6.0544000000000001E-2</v>
      </c>
      <c r="AC63" s="2">
        <v>0.58135999999999999</v>
      </c>
      <c r="AD63" s="2">
        <v>8.0026999999999997E-3</v>
      </c>
      <c r="AE63" s="2" t="s">
        <v>163</v>
      </c>
      <c r="AF63" s="2" t="s">
        <v>162</v>
      </c>
      <c r="AG63" s="2">
        <v>2.3075000000000001</v>
      </c>
      <c r="AH63" s="2">
        <v>0.35014000000000001</v>
      </c>
      <c r="AI63" s="2">
        <v>-6.3085000000000002E-2</v>
      </c>
      <c r="AJ63" s="2">
        <v>4.5267000000000002E-2</v>
      </c>
      <c r="AK63" s="2">
        <v>14.053900000000001</v>
      </c>
      <c r="AL63" s="2">
        <v>22.8994</v>
      </c>
      <c r="AM63" s="2">
        <v>12.1617</v>
      </c>
      <c r="AN63" s="2">
        <v>2.9510000000000001</v>
      </c>
      <c r="AO63" s="2">
        <v>60</v>
      </c>
      <c r="AP63" s="2" t="s">
        <v>164</v>
      </c>
      <c r="AQ63" s="2">
        <v>-0.42998999999999998</v>
      </c>
      <c r="AR63" s="2">
        <v>6.9680999999999996E-4</v>
      </c>
      <c r="AS63" s="2">
        <v>1.1846000000000001</v>
      </c>
      <c r="AT63" s="2">
        <v>9.8790000000000011E-4</v>
      </c>
    </row>
    <row r="64" spans="2:46" s="2" customFormat="1" x14ac:dyDescent="0.2">
      <c r="B64" s="2" t="s">
        <v>104</v>
      </c>
      <c r="C64" s="2" t="s">
        <v>219</v>
      </c>
      <c r="D64" s="2">
        <v>9.1549999999999994</v>
      </c>
      <c r="E64" s="2">
        <v>90.298699999999997</v>
      </c>
      <c r="F64" s="2">
        <v>600</v>
      </c>
      <c r="G64" s="2">
        <v>4.5186000000000002</v>
      </c>
      <c r="H64" s="2">
        <v>12.5191</v>
      </c>
      <c r="I64" s="2">
        <v>-19.249099999999999</v>
      </c>
      <c r="J64" s="2">
        <v>1200</v>
      </c>
      <c r="K64" s="2">
        <v>59.764000000000003</v>
      </c>
      <c r="L64" s="2">
        <v>6.5279999999999996</v>
      </c>
      <c r="O64" s="2" t="s">
        <v>294</v>
      </c>
      <c r="P64" s="2">
        <v>42662</v>
      </c>
      <c r="Q64" s="2" t="s">
        <v>161</v>
      </c>
      <c r="R64" s="2">
        <v>121.83</v>
      </c>
      <c r="S64" s="2">
        <v>29.78</v>
      </c>
      <c r="T64" s="2">
        <v>-6.6</v>
      </c>
      <c r="U64" s="2">
        <v>-11.465</v>
      </c>
      <c r="V64" s="2">
        <v>-11.5038</v>
      </c>
      <c r="W64" s="2">
        <v>4.6436000000000003E-3</v>
      </c>
      <c r="X64" s="2">
        <v>-6.0956000000000001</v>
      </c>
      <c r="Y64" s="2">
        <v>-5.9790999999999999</v>
      </c>
      <c r="Z64" s="2">
        <v>9.3138000000000006E-3</v>
      </c>
      <c r="AA64" s="2">
        <v>-1.1318999999999999</v>
      </c>
      <c r="AB64" s="2">
        <v>7.7133999999999994E-2</v>
      </c>
      <c r="AC64" s="2">
        <v>0.57442000000000004</v>
      </c>
      <c r="AD64" s="2">
        <v>1.0031999999999999E-2</v>
      </c>
      <c r="AE64" s="2" t="s">
        <v>163</v>
      </c>
      <c r="AF64" s="2" t="s">
        <v>162</v>
      </c>
      <c r="AG64" s="2">
        <v>0.62500999999999995</v>
      </c>
      <c r="AH64" s="2">
        <v>0.31402000000000002</v>
      </c>
      <c r="AI64" s="2">
        <v>-6.2236E-2</v>
      </c>
      <c r="AJ64" s="2">
        <v>4.0856999999999997E-2</v>
      </c>
      <c r="AK64" s="2">
        <v>3.8491</v>
      </c>
      <c r="AL64" s="2">
        <v>22.144200000000001</v>
      </c>
      <c r="AM64" s="2">
        <v>4.3428000000000004</v>
      </c>
      <c r="AN64" s="2">
        <v>2.8609</v>
      </c>
      <c r="AO64" s="2">
        <v>60</v>
      </c>
      <c r="AP64" s="2" t="s">
        <v>164</v>
      </c>
      <c r="AQ64" s="2">
        <v>-1.0935999999999999</v>
      </c>
      <c r="AR64" s="2">
        <v>5.7362999999999999E-4</v>
      </c>
      <c r="AS64" s="2">
        <v>0.34358</v>
      </c>
      <c r="AT64" s="2">
        <v>1.209E-3</v>
      </c>
    </row>
    <row r="65" spans="1:46" s="2" customFormat="1" x14ac:dyDescent="0.2">
      <c r="A65" s="3"/>
      <c r="B65" s="3" t="s">
        <v>107</v>
      </c>
      <c r="C65" s="3" t="s">
        <v>219</v>
      </c>
      <c r="D65" s="3">
        <v>8.5850000000000009</v>
      </c>
      <c r="E65" s="3">
        <v>90.139700000000005</v>
      </c>
      <c r="F65" s="3">
        <v>600</v>
      </c>
      <c r="G65" s="3">
        <v>2.3399000000000001</v>
      </c>
      <c r="H65" s="3">
        <v>10.8902</v>
      </c>
      <c r="I65" s="3">
        <v>-19.1205</v>
      </c>
      <c r="J65" s="3">
        <v>1200</v>
      </c>
      <c r="K65" s="3">
        <v>59.177999999999997</v>
      </c>
      <c r="L65" s="3">
        <v>6.8932000000000002</v>
      </c>
      <c r="M65" s="3"/>
      <c r="N65" s="3"/>
      <c r="O65" s="3" t="s">
        <v>295</v>
      </c>
      <c r="P65" s="3">
        <v>42669</v>
      </c>
      <c r="Q65" s="3" t="s">
        <v>161</v>
      </c>
      <c r="R65" s="3">
        <v>120.86</v>
      </c>
      <c r="S65" s="3">
        <v>29.53</v>
      </c>
      <c r="T65" s="3">
        <v>6.7</v>
      </c>
      <c r="U65" s="3">
        <v>-11.7659</v>
      </c>
      <c r="V65" s="3">
        <v>-11.808400000000001</v>
      </c>
      <c r="W65" s="3">
        <v>4.2297999999999997E-3</v>
      </c>
      <c r="X65" s="3">
        <v>-5.7804000000000002</v>
      </c>
      <c r="Y65" s="3">
        <v>-5.6580000000000004</v>
      </c>
      <c r="Z65" s="3">
        <v>7.0962000000000004E-3</v>
      </c>
      <c r="AA65" s="3">
        <v>-1.0679000000000001</v>
      </c>
      <c r="AB65" s="3">
        <v>7.0421999999999998E-2</v>
      </c>
      <c r="AC65" s="3">
        <v>0.61448000000000003</v>
      </c>
      <c r="AD65" s="3">
        <v>9.3159999999999996E-3</v>
      </c>
      <c r="AE65" s="3" t="s">
        <v>163</v>
      </c>
      <c r="AF65" s="3" t="s">
        <v>162</v>
      </c>
      <c r="AG65" s="3">
        <v>1.3746</v>
      </c>
      <c r="AH65" s="3">
        <v>0.39411000000000002</v>
      </c>
      <c r="AI65" s="3">
        <v>5.4432000000000001E-2</v>
      </c>
      <c r="AJ65" s="3">
        <v>5.1218E-2</v>
      </c>
      <c r="AK65" s="3">
        <v>13.2157</v>
      </c>
      <c r="AL65" s="3">
        <v>28.199200000000001</v>
      </c>
      <c r="AM65" s="3">
        <v>13.382099999999999</v>
      </c>
      <c r="AN65" s="3">
        <v>3.6417000000000002</v>
      </c>
      <c r="AO65" s="3">
        <v>60</v>
      </c>
      <c r="AP65" s="3" t="s">
        <v>164</v>
      </c>
      <c r="AQ65">
        <v>-1.3687</v>
      </c>
      <c r="AR65">
        <v>5.2408000000000001E-4</v>
      </c>
      <c r="AS65">
        <v>0.65983000000000003</v>
      </c>
      <c r="AT65">
        <v>9.2128999999999996E-4</v>
      </c>
    </row>
    <row r="66" spans="1:46" s="2" customFormat="1" x14ac:dyDescent="0.2">
      <c r="B66" s="2" t="s">
        <v>130</v>
      </c>
      <c r="C66" s="2" t="s">
        <v>219</v>
      </c>
      <c r="D66" s="2">
        <v>8.24</v>
      </c>
      <c r="E66" s="2">
        <v>90.336600000000004</v>
      </c>
      <c r="F66" s="2">
        <v>600</v>
      </c>
      <c r="G66" s="2">
        <v>5.1955</v>
      </c>
      <c r="H66" s="2">
        <v>11.373699999999999</v>
      </c>
      <c r="I66" s="2">
        <v>-19.104099999999999</v>
      </c>
      <c r="J66" s="2">
        <v>1200</v>
      </c>
      <c r="K66" s="2">
        <v>60.328000000000003</v>
      </c>
      <c r="L66" s="2">
        <v>7.3213999999999997</v>
      </c>
      <c r="O66" s="2" t="s">
        <v>296</v>
      </c>
      <c r="P66" s="2">
        <v>42676</v>
      </c>
      <c r="Q66" s="2" t="s">
        <v>161</v>
      </c>
      <c r="R66" s="2">
        <v>127.3</v>
      </c>
      <c r="S66" s="2">
        <v>30.38</v>
      </c>
      <c r="T66" s="2">
        <v>-14.6</v>
      </c>
      <c r="U66" s="2">
        <v>-10.6989</v>
      </c>
      <c r="V66" s="2">
        <v>-10.728</v>
      </c>
      <c r="W66" s="2">
        <v>5.1005E-3</v>
      </c>
      <c r="X66" s="2">
        <v>-5.1768000000000001</v>
      </c>
      <c r="Y66" s="2">
        <v>-5.0496999999999996</v>
      </c>
      <c r="Z66" s="2">
        <v>6.1313000000000001E-3</v>
      </c>
      <c r="AA66" s="2">
        <v>0.59262000000000004</v>
      </c>
      <c r="AB66" s="2">
        <v>6.9144999999999998E-2</v>
      </c>
      <c r="AC66" s="2">
        <v>0.60460999999999998</v>
      </c>
      <c r="AD66" s="2">
        <v>8.9025000000000007E-3</v>
      </c>
      <c r="AE66" s="2" t="s">
        <v>163</v>
      </c>
      <c r="AF66" s="2" t="s">
        <v>162</v>
      </c>
      <c r="AG66" s="2">
        <v>2.3359999999999999</v>
      </c>
      <c r="AH66" s="2">
        <v>0.3473</v>
      </c>
      <c r="AI66" s="2">
        <v>-0.20332</v>
      </c>
      <c r="AJ66" s="2">
        <v>4.4946E-2</v>
      </c>
      <c r="AK66" s="2">
        <v>-2.8090999999999999</v>
      </c>
      <c r="AL66" s="2">
        <v>22.1829</v>
      </c>
      <c r="AM66" s="2">
        <v>-4.9333</v>
      </c>
      <c r="AN66" s="2">
        <v>2.8582000000000001</v>
      </c>
      <c r="AO66" s="2">
        <v>60</v>
      </c>
      <c r="AP66" s="2" t="s">
        <v>164</v>
      </c>
      <c r="AQ66" s="2">
        <v>-0.33710000000000001</v>
      </c>
      <c r="AR66" s="2">
        <v>6.2365999999999995E-4</v>
      </c>
      <c r="AS66" s="2">
        <v>1.2690999999999999</v>
      </c>
      <c r="AT66" s="2">
        <v>7.9575999999999996E-4</v>
      </c>
    </row>
    <row r="67" spans="1:46" s="2" customFormat="1" x14ac:dyDescent="0.2">
      <c r="B67" s="2" t="s">
        <v>112</v>
      </c>
      <c r="C67" s="2" t="s">
        <v>219</v>
      </c>
      <c r="D67" s="2">
        <v>8.7309999999999999</v>
      </c>
      <c r="E67" s="2">
        <v>90.236500000000007</v>
      </c>
      <c r="F67" s="2">
        <v>600</v>
      </c>
      <c r="G67" s="2">
        <v>7.3521000000000001</v>
      </c>
      <c r="H67" s="2">
        <v>457.10809999999998</v>
      </c>
      <c r="I67" s="2">
        <v>-19.072600000000001</v>
      </c>
      <c r="J67" s="2">
        <v>1200</v>
      </c>
      <c r="K67" s="2">
        <v>53.155000000000001</v>
      </c>
      <c r="L67" s="2">
        <v>6.0880999999999998</v>
      </c>
      <c r="O67" s="2" t="s">
        <v>297</v>
      </c>
      <c r="P67" s="2">
        <v>42766</v>
      </c>
      <c r="Q67" s="2" t="s">
        <v>161</v>
      </c>
      <c r="R67" s="2">
        <v>107.19</v>
      </c>
      <c r="S67" s="2">
        <v>26.96</v>
      </c>
      <c r="T67" s="2">
        <v>-14</v>
      </c>
      <c r="U67" s="2">
        <v>-9.2475000000000005</v>
      </c>
      <c r="V67" s="2">
        <v>-9.2584</v>
      </c>
      <c r="W67" s="2">
        <v>4.5729999999999998E-3</v>
      </c>
      <c r="X67" s="2">
        <v>-4.8582999999999998</v>
      </c>
      <c r="Y67" s="2">
        <v>-4.6756000000000002</v>
      </c>
      <c r="Z67" s="2">
        <v>6.9439999999999997E-3</v>
      </c>
      <c r="AA67" s="2">
        <v>2.4184000000000001</v>
      </c>
      <c r="AB67" s="2">
        <v>7.0055000000000006E-2</v>
      </c>
      <c r="AC67" s="2">
        <v>0.67761000000000005</v>
      </c>
      <c r="AD67" s="2">
        <v>9.4081000000000008E-3</v>
      </c>
      <c r="AE67" s="2" t="s">
        <v>163</v>
      </c>
      <c r="AF67" s="2" t="s">
        <v>162</v>
      </c>
      <c r="AG67" s="2">
        <v>3.4428000000000001</v>
      </c>
      <c r="AH67" s="2">
        <v>0.50953999999999999</v>
      </c>
      <c r="AI67" s="2">
        <v>0.25408999999999998</v>
      </c>
      <c r="AJ67" s="2">
        <v>6.6128000000000006E-2</v>
      </c>
      <c r="AK67" s="2">
        <v>41.742699999999999</v>
      </c>
      <c r="AL67" s="2">
        <v>43.485100000000003</v>
      </c>
      <c r="AM67" s="2">
        <v>37.329799999999999</v>
      </c>
      <c r="AN67" s="2">
        <v>5.5910000000000002</v>
      </c>
      <c r="AO67" s="2">
        <v>60</v>
      </c>
      <c r="AP67" s="2" t="s">
        <v>164</v>
      </c>
      <c r="AQ67" s="2">
        <v>1.0498000000000001</v>
      </c>
      <c r="AR67" s="2">
        <v>5.6046999999999998E-4</v>
      </c>
      <c r="AS67" s="2">
        <v>1.5927</v>
      </c>
      <c r="AT67" s="2">
        <v>9.0131E-4</v>
      </c>
    </row>
    <row r="68" spans="1:46" s="2" customFormat="1" x14ac:dyDescent="0.2">
      <c r="B68" s="2" t="s">
        <v>135</v>
      </c>
      <c r="C68" s="2" t="s">
        <v>219</v>
      </c>
      <c r="D68" s="2">
        <v>10.454000000000001</v>
      </c>
      <c r="E68" s="2">
        <v>90.230500000000006</v>
      </c>
      <c r="F68" s="2">
        <v>600</v>
      </c>
      <c r="G68" s="2">
        <v>8.5923999999999996</v>
      </c>
      <c r="H68" s="2">
        <v>504.34500000000003</v>
      </c>
      <c r="I68" s="2">
        <v>-18.897400000000001</v>
      </c>
      <c r="J68" s="2">
        <v>1200</v>
      </c>
      <c r="K68" s="2">
        <v>52.63</v>
      </c>
      <c r="L68" s="2">
        <v>5.0343999999999998</v>
      </c>
      <c r="O68" s="2" t="s">
        <v>298</v>
      </c>
      <c r="P68" s="2">
        <v>42802</v>
      </c>
      <c r="Q68" s="2" t="s">
        <v>161</v>
      </c>
      <c r="R68" s="2">
        <v>107.37</v>
      </c>
      <c r="S68" s="2">
        <v>26.71</v>
      </c>
      <c r="T68" s="2">
        <v>-26.5</v>
      </c>
      <c r="U68" s="2">
        <v>-10.9626</v>
      </c>
      <c r="V68" s="2">
        <v>-10.994999999999999</v>
      </c>
      <c r="W68" s="2">
        <v>5.2097999999999997E-3</v>
      </c>
      <c r="X68" s="2">
        <v>-5.3776999999999999</v>
      </c>
      <c r="Y68" s="2">
        <v>-5.1825999999999999</v>
      </c>
      <c r="Z68" s="2">
        <v>8.6824999999999992E-3</v>
      </c>
      <c r="AA68" s="2">
        <v>0.14645</v>
      </c>
      <c r="AB68" s="2">
        <v>7.0400000000000004E-2</v>
      </c>
      <c r="AC68" s="2">
        <v>0.62556999999999996</v>
      </c>
      <c r="AD68" s="2">
        <v>9.3647000000000001E-3</v>
      </c>
      <c r="AE68" s="2" t="s">
        <v>163</v>
      </c>
      <c r="AF68" s="2" t="s">
        <v>162</v>
      </c>
      <c r="AG68" s="2">
        <v>2.3066</v>
      </c>
      <c r="AH68" s="2">
        <v>0.57337000000000005</v>
      </c>
      <c r="AI68" s="2">
        <v>0.17194000000000001</v>
      </c>
      <c r="AJ68" s="2">
        <v>7.4624999999999997E-2</v>
      </c>
      <c r="AK68" s="2">
        <v>25.797899999999998</v>
      </c>
      <c r="AL68" s="2">
        <v>45.090800000000002</v>
      </c>
      <c r="AM68" s="2">
        <v>24.3002</v>
      </c>
      <c r="AN68" s="2">
        <v>5.8137999999999996</v>
      </c>
      <c r="AO68" s="2">
        <v>60</v>
      </c>
      <c r="AP68" s="2" t="s">
        <v>164</v>
      </c>
      <c r="AQ68" s="2">
        <v>-0.59370999999999996</v>
      </c>
      <c r="AR68" s="2">
        <v>6.4221999999999999E-4</v>
      </c>
      <c r="AS68" s="2">
        <v>1.0666</v>
      </c>
      <c r="AT68" s="2">
        <v>1.1271E-3</v>
      </c>
    </row>
    <row r="69" spans="1:46" s="2" customFormat="1" x14ac:dyDescent="0.2">
      <c r="B69" s="2" t="s">
        <v>145</v>
      </c>
      <c r="C69" s="2" t="s">
        <v>219</v>
      </c>
      <c r="D69" s="2">
        <v>9.3439999999999994</v>
      </c>
      <c r="E69" s="2">
        <v>90.021100000000004</v>
      </c>
      <c r="F69" s="2">
        <v>600</v>
      </c>
      <c r="G69" s="2">
        <v>8.2824000000000009</v>
      </c>
      <c r="H69" s="2">
        <v>406.75290000000001</v>
      </c>
      <c r="I69" s="2">
        <v>-19.177299999999999</v>
      </c>
      <c r="J69" s="2">
        <v>1200</v>
      </c>
      <c r="K69" s="2">
        <v>54.63</v>
      </c>
      <c r="L69" s="2">
        <v>5.8464999999999998</v>
      </c>
      <c r="O69" s="2" t="s">
        <v>299</v>
      </c>
      <c r="P69" s="2">
        <v>42809</v>
      </c>
      <c r="Q69" s="2" t="s">
        <v>161</v>
      </c>
      <c r="R69" s="2">
        <v>110.81</v>
      </c>
      <c r="S69" s="2">
        <v>27.82</v>
      </c>
      <c r="T69" s="2">
        <v>-14.5</v>
      </c>
      <c r="U69" s="2">
        <v>-10.1409</v>
      </c>
      <c r="V69" s="2">
        <v>-10.163</v>
      </c>
      <c r="W69" s="2">
        <v>4.6616000000000001E-3</v>
      </c>
      <c r="X69" s="2">
        <v>-4.9657999999999998</v>
      </c>
      <c r="Y69" s="2">
        <v>-4.7689000000000004</v>
      </c>
      <c r="Z69" s="2">
        <v>6.3210999999999996E-3</v>
      </c>
      <c r="AA69" s="2">
        <v>1.3779999999999999</v>
      </c>
      <c r="AB69" s="2">
        <v>7.5899999999999995E-2</v>
      </c>
      <c r="AC69" s="2">
        <v>0.62495999999999996</v>
      </c>
      <c r="AD69" s="2">
        <v>9.9477000000000003E-3</v>
      </c>
      <c r="AE69" s="2" t="s">
        <v>163</v>
      </c>
      <c r="AF69" s="2" t="s">
        <v>162</v>
      </c>
      <c r="AG69" s="2">
        <v>3.0899000000000001</v>
      </c>
      <c r="AH69" s="2">
        <v>0.44601000000000002</v>
      </c>
      <c r="AI69" s="2">
        <v>0.12235</v>
      </c>
      <c r="AJ69" s="2">
        <v>5.7582000000000001E-2</v>
      </c>
      <c r="AK69" s="2">
        <v>23.706099999999999</v>
      </c>
      <c r="AL69" s="2">
        <v>35.256500000000003</v>
      </c>
      <c r="AM69" s="2">
        <v>20.514299999999999</v>
      </c>
      <c r="AN69" s="2">
        <v>4.5381</v>
      </c>
      <c r="AO69" s="2">
        <v>60</v>
      </c>
      <c r="AP69" s="2" t="s">
        <v>164</v>
      </c>
      <c r="AQ69" s="2">
        <v>0.19897999999999999</v>
      </c>
      <c r="AR69" s="2">
        <v>5.7494000000000002E-4</v>
      </c>
      <c r="AS69" s="2">
        <v>1.4824999999999999</v>
      </c>
      <c r="AT69" s="2">
        <v>8.2065000000000003E-4</v>
      </c>
    </row>
    <row r="70" spans="1:46" s="2" customFormat="1" x14ac:dyDescent="0.2">
      <c r="B70" s="2" t="s">
        <v>121</v>
      </c>
      <c r="C70" s="2" t="s">
        <v>219</v>
      </c>
      <c r="D70" s="2">
        <v>8.3719999999999999</v>
      </c>
      <c r="E70" s="2">
        <v>90.086500000000001</v>
      </c>
      <c r="F70" s="2">
        <v>600</v>
      </c>
      <c r="G70" s="2">
        <v>6.6647999999999996</v>
      </c>
      <c r="H70" s="2">
        <v>487.53899999999999</v>
      </c>
      <c r="I70" s="2">
        <v>-19.881499999999999</v>
      </c>
      <c r="J70" s="2">
        <v>1200</v>
      </c>
      <c r="K70" s="2">
        <v>54.463000000000001</v>
      </c>
      <c r="L70" s="2">
        <v>6.5053999999999998</v>
      </c>
      <c r="O70" s="2" t="s">
        <v>300</v>
      </c>
      <c r="P70" s="2">
        <v>42816</v>
      </c>
      <c r="Q70" s="2" t="s">
        <v>161</v>
      </c>
      <c r="R70" s="2">
        <v>110.63</v>
      </c>
      <c r="S70" s="2">
        <v>27.65</v>
      </c>
      <c r="T70" s="2">
        <v>-7.4</v>
      </c>
      <c r="U70" s="2">
        <v>-8.9940999999999995</v>
      </c>
      <c r="V70" s="2">
        <v>-9.0017999999999994</v>
      </c>
      <c r="W70" s="2">
        <v>4.6978000000000002E-3</v>
      </c>
      <c r="X70" s="2">
        <v>-3.9060999999999999</v>
      </c>
      <c r="Y70" s="2">
        <v>-3.7071999999999998</v>
      </c>
      <c r="Z70" s="2">
        <v>6.6373999999999999E-3</v>
      </c>
      <c r="AA70" s="2">
        <v>3.5478999999999998</v>
      </c>
      <c r="AB70" s="2">
        <v>6.5394999999999995E-2</v>
      </c>
      <c r="AC70" s="2">
        <v>0.57267999999999997</v>
      </c>
      <c r="AD70" s="2">
        <v>8.6587000000000001E-3</v>
      </c>
      <c r="AE70" s="2" t="s">
        <v>163</v>
      </c>
      <c r="AF70" s="2" t="s">
        <v>162</v>
      </c>
      <c r="AG70" s="2">
        <v>5.2586000000000004</v>
      </c>
      <c r="AH70" s="2">
        <v>0.52329999999999999</v>
      </c>
      <c r="AI70" s="2">
        <v>0.15024999999999999</v>
      </c>
      <c r="AJ70" s="2">
        <v>6.7556000000000005E-2</v>
      </c>
      <c r="AK70" s="2">
        <v>30.042899999999999</v>
      </c>
      <c r="AL70" s="2">
        <v>35.913400000000003</v>
      </c>
      <c r="AM70" s="2">
        <v>23.4589</v>
      </c>
      <c r="AN70" s="2">
        <v>4.6074000000000002</v>
      </c>
      <c r="AO70" s="2">
        <v>60</v>
      </c>
      <c r="AP70" s="2" t="s">
        <v>164</v>
      </c>
      <c r="AQ70" s="2">
        <v>1.3210999999999999</v>
      </c>
      <c r="AR70" s="2">
        <v>5.7669999999999998E-4</v>
      </c>
      <c r="AS70" s="2">
        <v>2.5506000000000002</v>
      </c>
      <c r="AT70" s="2">
        <v>8.6156999999999998E-4</v>
      </c>
    </row>
    <row r="71" spans="1:46" s="2" customFormat="1" x14ac:dyDescent="0.2">
      <c r="B71" s="2" t="s">
        <v>108</v>
      </c>
      <c r="C71" s="2" t="s">
        <v>219</v>
      </c>
      <c r="D71" s="2">
        <v>8.5739999999999998</v>
      </c>
      <c r="E71" s="2">
        <v>90.025599999999997</v>
      </c>
      <c r="F71" s="2">
        <v>600</v>
      </c>
      <c r="G71" s="2">
        <v>7.7042000000000002</v>
      </c>
      <c r="H71" s="2">
        <v>425.45</v>
      </c>
      <c r="I71" s="2">
        <v>-18.706399999999999</v>
      </c>
      <c r="J71" s="2">
        <v>1200</v>
      </c>
      <c r="K71" s="2">
        <v>54.258000000000003</v>
      </c>
      <c r="L71" s="2">
        <v>6.3281999999999998</v>
      </c>
      <c r="O71" s="2" t="s">
        <v>301</v>
      </c>
      <c r="P71" s="2">
        <v>42823</v>
      </c>
      <c r="Q71" s="2" t="s">
        <v>161</v>
      </c>
      <c r="R71" s="2">
        <v>113.45</v>
      </c>
      <c r="S71" s="2">
        <v>27.73</v>
      </c>
      <c r="T71" s="2">
        <v>15.4</v>
      </c>
      <c r="U71" s="2">
        <v>-11.706</v>
      </c>
      <c r="V71" s="2">
        <v>-11.7478</v>
      </c>
      <c r="W71" s="2">
        <v>3.6158000000000002E-3</v>
      </c>
      <c r="X71" s="2">
        <v>-6.0898000000000003</v>
      </c>
      <c r="Y71" s="2">
        <v>-5.8895</v>
      </c>
      <c r="Z71" s="2">
        <v>6.9668000000000004E-3</v>
      </c>
      <c r="AA71" s="2">
        <v>-1.2827</v>
      </c>
      <c r="AB71" s="2">
        <v>6.8516999999999995E-2</v>
      </c>
      <c r="AC71" s="2">
        <v>0.66086</v>
      </c>
      <c r="AD71" s="2">
        <v>9.0565000000000003E-3</v>
      </c>
      <c r="AE71" s="2" t="s">
        <v>163</v>
      </c>
      <c r="AF71" s="2" t="s">
        <v>162</v>
      </c>
      <c r="AG71" s="2">
        <v>0.69586000000000003</v>
      </c>
      <c r="AH71" s="2">
        <v>0.55383000000000004</v>
      </c>
      <c r="AI71" s="2">
        <v>-2.0003E-3</v>
      </c>
      <c r="AJ71" s="2">
        <v>7.1707999999999994E-2</v>
      </c>
      <c r="AK71" s="2">
        <v>15.3093</v>
      </c>
      <c r="AL71" s="2">
        <v>37.110199999999999</v>
      </c>
      <c r="AM71" s="2">
        <v>16.0457</v>
      </c>
      <c r="AN71" s="2">
        <v>4.7946999999999997</v>
      </c>
      <c r="AO71" s="2">
        <v>60</v>
      </c>
      <c r="AP71" s="2" t="s">
        <v>164</v>
      </c>
      <c r="AQ71" s="2">
        <v>-1.3220000000000001</v>
      </c>
      <c r="AR71" s="2">
        <v>4.4151999999999999E-4</v>
      </c>
      <c r="AS71" s="2">
        <v>0.34887000000000001</v>
      </c>
      <c r="AT71" s="2">
        <v>9.0419999999999997E-4</v>
      </c>
    </row>
    <row r="72" spans="1:46" s="2" customFormat="1" x14ac:dyDescent="0.2">
      <c r="B72" s="2" t="s">
        <v>131</v>
      </c>
      <c r="C72" s="2" t="s">
        <v>219</v>
      </c>
      <c r="D72" s="2">
        <v>8.2710000000000008</v>
      </c>
      <c r="E72" s="2">
        <v>90.229399999999998</v>
      </c>
      <c r="F72" s="2">
        <v>600</v>
      </c>
      <c r="G72" s="2">
        <v>7.1951000000000001</v>
      </c>
      <c r="H72" s="2">
        <v>421.346</v>
      </c>
      <c r="I72" s="2">
        <v>-19.1189</v>
      </c>
      <c r="J72" s="2">
        <v>1200</v>
      </c>
      <c r="K72" s="2">
        <v>56.146999999999998</v>
      </c>
      <c r="L72" s="2">
        <v>6.7884000000000002</v>
      </c>
      <c r="O72" s="2" t="s">
        <v>302</v>
      </c>
      <c r="P72" s="2">
        <v>42830</v>
      </c>
      <c r="Q72" s="2" t="s">
        <v>161</v>
      </c>
      <c r="R72" s="2">
        <v>112.66</v>
      </c>
      <c r="S72" s="2">
        <v>28.41</v>
      </c>
      <c r="T72" s="2">
        <v>7.9</v>
      </c>
      <c r="U72" s="2">
        <v>-10.7483</v>
      </c>
      <c r="V72" s="2">
        <v>-10.778</v>
      </c>
      <c r="W72" s="2">
        <v>4.2443999999999997E-3</v>
      </c>
      <c r="X72" s="2">
        <v>-5.4606000000000003</v>
      </c>
      <c r="Y72" s="2">
        <v>-5.2583000000000002</v>
      </c>
      <c r="Z72" s="2">
        <v>8.0271000000000006E-3</v>
      </c>
      <c r="AA72" s="2">
        <v>0.28422999999999998</v>
      </c>
      <c r="AB72" s="2">
        <v>5.9844000000000001E-2</v>
      </c>
      <c r="AC72" s="2">
        <v>0.63809000000000005</v>
      </c>
      <c r="AD72" s="2">
        <v>7.6817999999999999E-3</v>
      </c>
      <c r="AE72" s="2" t="s">
        <v>163</v>
      </c>
      <c r="AF72" s="2" t="s">
        <v>162</v>
      </c>
      <c r="AG72" s="2">
        <v>2.0950000000000002</v>
      </c>
      <c r="AH72" s="2">
        <v>0.26446999999999998</v>
      </c>
      <c r="AI72" s="2">
        <v>0.12645000000000001</v>
      </c>
      <c r="AJ72" s="2">
        <v>3.4334000000000003E-2</v>
      </c>
      <c r="AK72" s="2">
        <v>20.048500000000001</v>
      </c>
      <c r="AL72" s="2">
        <v>17.403600000000001</v>
      </c>
      <c r="AM72" s="2">
        <v>18.506799999999998</v>
      </c>
      <c r="AN72" s="2">
        <v>2.2435999999999998</v>
      </c>
      <c r="AO72" s="2">
        <v>60</v>
      </c>
      <c r="AP72" s="2" t="s">
        <v>164</v>
      </c>
      <c r="AQ72" s="2">
        <v>-0.39319999999999999</v>
      </c>
      <c r="AR72" s="2">
        <v>5.2373000000000003E-4</v>
      </c>
      <c r="AS72" s="2">
        <v>0.98363999999999996</v>
      </c>
      <c r="AT72" s="2">
        <v>1.042E-3</v>
      </c>
    </row>
  </sheetData>
  <sortState ref="A41:AT72">
    <sortCondition ref="P41:P7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CB67-926F-634B-942C-6A94E6C7310F}">
  <dimension ref="B1:AT15"/>
  <sheetViews>
    <sheetView tabSelected="1" topLeftCell="Q1" workbookViewId="0">
      <selection activeCell="Y10" sqref="Y10"/>
    </sheetView>
  </sheetViews>
  <sheetFormatPr baseColWidth="10" defaultRowHeight="16" x14ac:dyDescent="0.2"/>
  <cols>
    <col min="1" max="1" width="13.1640625" customWidth="1"/>
    <col min="2" max="2" width="24.83203125" customWidth="1"/>
  </cols>
  <sheetData>
    <row r="1" spans="2:46" x14ac:dyDescent="0.2">
      <c r="B1" t="s">
        <v>0</v>
      </c>
      <c r="C1" t="s">
        <v>176</v>
      </c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N1" t="s">
        <v>187</v>
      </c>
      <c r="O1" t="s">
        <v>188</v>
      </c>
      <c r="P1" t="s">
        <v>51</v>
      </c>
      <c r="Q1" t="s">
        <v>189</v>
      </c>
      <c r="R1" t="s">
        <v>190</v>
      </c>
      <c r="S1" t="s">
        <v>191</v>
      </c>
      <c r="T1" t="s">
        <v>192</v>
      </c>
      <c r="U1" t="s">
        <v>193</v>
      </c>
      <c r="V1" t="s">
        <v>194</v>
      </c>
      <c r="W1" t="s">
        <v>195</v>
      </c>
      <c r="X1" t="s">
        <v>196</v>
      </c>
      <c r="Y1" t="s">
        <v>197</v>
      </c>
      <c r="Z1" t="s">
        <v>198</v>
      </c>
      <c r="AA1" t="s">
        <v>199</v>
      </c>
      <c r="AB1" t="s">
        <v>200</v>
      </c>
      <c r="AC1" t="s">
        <v>201</v>
      </c>
      <c r="AD1" t="s">
        <v>202</v>
      </c>
      <c r="AE1" t="s">
        <v>203</v>
      </c>
      <c r="AF1" t="s">
        <v>204</v>
      </c>
      <c r="AG1" t="s">
        <v>205</v>
      </c>
      <c r="AH1" t="s">
        <v>206</v>
      </c>
      <c r="AI1" t="s">
        <v>207</v>
      </c>
      <c r="AJ1" t="s">
        <v>208</v>
      </c>
      <c r="AK1" t="s">
        <v>209</v>
      </c>
      <c r="AL1" t="s">
        <v>210</v>
      </c>
      <c r="AM1" t="s">
        <v>211</v>
      </c>
      <c r="AN1" t="s">
        <v>212</v>
      </c>
      <c r="AO1" t="s">
        <v>213</v>
      </c>
      <c r="AP1" t="s">
        <v>214</v>
      </c>
      <c r="AQ1" t="s">
        <v>215</v>
      </c>
      <c r="AR1" t="s">
        <v>217</v>
      </c>
      <c r="AS1" t="s">
        <v>216</v>
      </c>
      <c r="AT1" t="s">
        <v>218</v>
      </c>
    </row>
    <row r="2" spans="2:46" x14ac:dyDescent="0.2">
      <c r="B2" t="s">
        <v>77</v>
      </c>
      <c r="C2" t="s">
        <v>158</v>
      </c>
      <c r="D2">
        <v>7.891</v>
      </c>
      <c r="E2">
        <v>90.09</v>
      </c>
      <c r="F2">
        <v>600</v>
      </c>
      <c r="G2">
        <v>-0.90424000000000004</v>
      </c>
      <c r="H2">
        <v>10.6684</v>
      </c>
      <c r="I2">
        <v>-14.960699999999999</v>
      </c>
      <c r="J2">
        <v>900</v>
      </c>
      <c r="K2">
        <v>45.97</v>
      </c>
      <c r="L2">
        <v>5.8255999999999997</v>
      </c>
      <c r="M2" t="s">
        <v>159</v>
      </c>
      <c r="O2" t="s">
        <v>170</v>
      </c>
      <c r="P2">
        <v>34087</v>
      </c>
      <c r="Q2" t="s">
        <v>161</v>
      </c>
      <c r="R2">
        <v>107.28</v>
      </c>
      <c r="S2">
        <v>25.17</v>
      </c>
      <c r="T2">
        <v>-2.1</v>
      </c>
      <c r="U2">
        <v>-9.4727999999999994</v>
      </c>
      <c r="V2" t="s">
        <v>162</v>
      </c>
      <c r="W2">
        <v>4.3204999999999997E-3</v>
      </c>
      <c r="X2">
        <v>-4.5237999999999996</v>
      </c>
      <c r="Y2" t="s">
        <v>162</v>
      </c>
      <c r="Z2">
        <v>6.215E-3</v>
      </c>
      <c r="AA2">
        <v>2.5095000000000001</v>
      </c>
      <c r="AB2">
        <v>5.8757999999999998E-2</v>
      </c>
      <c r="AC2">
        <v>0.63265000000000005</v>
      </c>
      <c r="AD2">
        <v>7.4162000000000004E-3</v>
      </c>
      <c r="AE2" t="s">
        <v>163</v>
      </c>
      <c r="AF2" t="s">
        <v>162</v>
      </c>
      <c r="AG2">
        <v>3.8338999999999999</v>
      </c>
      <c r="AH2">
        <v>0.32102000000000003</v>
      </c>
      <c r="AI2">
        <v>-2.666E-2</v>
      </c>
      <c r="AJ2">
        <v>4.1491E-2</v>
      </c>
      <c r="AK2">
        <v>17.820900000000002</v>
      </c>
      <c r="AL2">
        <v>24.867699999999999</v>
      </c>
      <c r="AM2">
        <v>13.0603</v>
      </c>
      <c r="AN2">
        <v>3.1951999999999998</v>
      </c>
      <c r="AO2">
        <v>60</v>
      </c>
      <c r="AP2" t="s">
        <v>164</v>
      </c>
      <c r="AQ2" s="2">
        <v>0.84702</v>
      </c>
      <c r="AR2" s="2">
        <v>5.3258999999999999E-4</v>
      </c>
      <c r="AS2" s="2">
        <v>1.9285000000000001</v>
      </c>
      <c r="AT2" s="2">
        <v>8.0683999999999997E-4</v>
      </c>
    </row>
    <row r="3" spans="2:46" x14ac:dyDescent="0.2">
      <c r="B3" t="s">
        <v>78</v>
      </c>
      <c r="C3" t="s">
        <v>158</v>
      </c>
      <c r="D3">
        <v>8.1669999999999998</v>
      </c>
      <c r="E3">
        <v>89.959900000000005</v>
      </c>
      <c r="F3">
        <v>600</v>
      </c>
      <c r="G3">
        <v>-0.38301000000000002</v>
      </c>
      <c r="H3">
        <v>6.2415000000000003</v>
      </c>
      <c r="I3">
        <v>-15.292299999999999</v>
      </c>
      <c r="J3">
        <v>900</v>
      </c>
      <c r="K3">
        <v>47.13</v>
      </c>
      <c r="L3">
        <v>5.7708000000000004</v>
      </c>
      <c r="M3" t="s">
        <v>159</v>
      </c>
      <c r="O3" t="s">
        <v>171</v>
      </c>
      <c r="P3">
        <v>34129</v>
      </c>
      <c r="Q3" t="s">
        <v>161</v>
      </c>
      <c r="R3">
        <v>108.6</v>
      </c>
      <c r="S3">
        <v>25.85</v>
      </c>
      <c r="T3">
        <v>16.399999999999999</v>
      </c>
      <c r="U3">
        <v>-9.4903999999999993</v>
      </c>
      <c r="V3" t="s">
        <v>162</v>
      </c>
      <c r="W3">
        <v>4.6159E-3</v>
      </c>
      <c r="X3">
        <v>-4.4409000000000001</v>
      </c>
      <c r="Y3" t="s">
        <v>162</v>
      </c>
      <c r="Z3">
        <v>6.3983E-3</v>
      </c>
      <c r="AA3">
        <v>2.5651000000000002</v>
      </c>
      <c r="AB3">
        <v>7.0801000000000003E-2</v>
      </c>
      <c r="AC3">
        <v>0.61990999999999996</v>
      </c>
      <c r="AD3">
        <v>8.9685000000000008E-3</v>
      </c>
      <c r="AE3" t="s">
        <v>163</v>
      </c>
      <c r="AF3" t="s">
        <v>162</v>
      </c>
      <c r="AG3">
        <v>4.2431999999999999</v>
      </c>
      <c r="AH3">
        <v>0.41319</v>
      </c>
      <c r="AI3">
        <v>0.21471000000000001</v>
      </c>
      <c r="AJ3">
        <v>5.2807E-2</v>
      </c>
      <c r="AK3">
        <v>35.344499999999996</v>
      </c>
      <c r="AL3">
        <v>35.499000000000002</v>
      </c>
      <c r="AM3">
        <v>30.3489</v>
      </c>
      <c r="AN3">
        <v>4.5602999999999998</v>
      </c>
      <c r="AO3">
        <v>60</v>
      </c>
      <c r="AP3" t="s">
        <v>164</v>
      </c>
      <c r="AQ3" s="2">
        <v>0.83299000000000001</v>
      </c>
      <c r="AR3" s="2">
        <v>5.6185999999999996E-4</v>
      </c>
      <c r="AS3" s="2">
        <v>2.0118</v>
      </c>
      <c r="AT3" s="2">
        <v>8.3029000000000002E-4</v>
      </c>
    </row>
    <row r="4" spans="2:46" x14ac:dyDescent="0.2">
      <c r="B4" t="s">
        <v>65</v>
      </c>
      <c r="C4" t="s">
        <v>158</v>
      </c>
      <c r="D4">
        <v>7.8529999999999998</v>
      </c>
      <c r="E4">
        <v>90.196200000000005</v>
      </c>
      <c r="F4">
        <v>600</v>
      </c>
      <c r="G4">
        <v>-0.73846999999999996</v>
      </c>
      <c r="H4">
        <v>10.9536</v>
      </c>
      <c r="I4">
        <v>-15.0625</v>
      </c>
      <c r="J4">
        <v>900</v>
      </c>
      <c r="K4">
        <v>47.738</v>
      </c>
      <c r="L4">
        <v>6.0789999999999997</v>
      </c>
      <c r="M4" t="s">
        <v>159</v>
      </c>
      <c r="O4" t="s">
        <v>168</v>
      </c>
      <c r="P4">
        <v>34094</v>
      </c>
      <c r="Q4" t="s">
        <v>161</v>
      </c>
      <c r="R4">
        <v>111.6</v>
      </c>
      <c r="S4">
        <v>26.19</v>
      </c>
      <c r="T4">
        <v>-15.5</v>
      </c>
      <c r="U4">
        <v>-8.98</v>
      </c>
      <c r="V4" t="s">
        <v>162</v>
      </c>
      <c r="W4">
        <v>4.5212999999999998E-3</v>
      </c>
      <c r="X4">
        <v>-4.7584</v>
      </c>
      <c r="Y4" t="s">
        <v>162</v>
      </c>
      <c r="Z4">
        <v>7.7923999999999997E-3</v>
      </c>
      <c r="AA4">
        <v>2.7063999999999999</v>
      </c>
      <c r="AB4">
        <v>7.5143000000000001E-2</v>
      </c>
      <c r="AC4">
        <v>0.58225000000000005</v>
      </c>
      <c r="AD4">
        <v>9.6631000000000009E-3</v>
      </c>
      <c r="AE4" t="s">
        <v>163</v>
      </c>
      <c r="AF4" t="s">
        <v>162</v>
      </c>
      <c r="AG4">
        <v>3.4447999999999999</v>
      </c>
      <c r="AH4">
        <v>0.39278999999999997</v>
      </c>
      <c r="AI4">
        <v>5.4281000000000003E-2</v>
      </c>
      <c r="AJ4">
        <v>5.0160000000000003E-2</v>
      </c>
      <c r="AK4">
        <v>29.164899999999999</v>
      </c>
      <c r="AL4">
        <v>32.401400000000002</v>
      </c>
      <c r="AM4">
        <v>24.321400000000001</v>
      </c>
      <c r="AN4">
        <v>4.1626000000000003</v>
      </c>
      <c r="AO4">
        <v>60</v>
      </c>
      <c r="AP4" t="s">
        <v>164</v>
      </c>
      <c r="AQ4" s="2">
        <v>1.3067</v>
      </c>
      <c r="AR4" s="2">
        <v>5.6258999999999997E-4</v>
      </c>
      <c r="AS4" s="2">
        <v>1.6937</v>
      </c>
      <c r="AT4" s="2">
        <v>1.0118E-3</v>
      </c>
    </row>
    <row r="5" spans="2:46" x14ac:dyDescent="0.2">
      <c r="B5" t="s">
        <v>66</v>
      </c>
      <c r="C5" t="s">
        <v>158</v>
      </c>
      <c r="D5">
        <v>8.1129999999999995</v>
      </c>
      <c r="E5">
        <v>90.087199999999996</v>
      </c>
      <c r="F5">
        <v>600</v>
      </c>
      <c r="G5">
        <v>-0.21129999999999999</v>
      </c>
      <c r="H5">
        <v>6.5418000000000003</v>
      </c>
      <c r="I5">
        <v>-15.225</v>
      </c>
      <c r="J5">
        <v>900</v>
      </c>
      <c r="K5">
        <v>49.393999999999998</v>
      </c>
      <c r="L5">
        <v>6.0883000000000003</v>
      </c>
      <c r="M5" t="s">
        <v>159</v>
      </c>
      <c r="O5" t="s">
        <v>169</v>
      </c>
      <c r="P5">
        <v>34136</v>
      </c>
      <c r="Q5" t="s">
        <v>161</v>
      </c>
      <c r="R5">
        <v>114.34</v>
      </c>
      <c r="S5">
        <v>27.3</v>
      </c>
      <c r="T5">
        <v>5.8</v>
      </c>
      <c r="U5">
        <v>-8.9672000000000001</v>
      </c>
      <c r="V5" t="s">
        <v>162</v>
      </c>
      <c r="W5">
        <v>3.7144000000000001E-3</v>
      </c>
      <c r="X5">
        <v>-4.8581000000000003</v>
      </c>
      <c r="Y5" t="s">
        <v>162</v>
      </c>
      <c r="Z5">
        <v>6.2481000000000004E-3</v>
      </c>
      <c r="AA5">
        <v>2.6267999999999998</v>
      </c>
      <c r="AB5">
        <v>6.5212000000000006E-2</v>
      </c>
      <c r="AC5">
        <v>0.59280999999999995</v>
      </c>
      <c r="AD5">
        <v>8.5286000000000008E-3</v>
      </c>
      <c r="AE5" t="s">
        <v>163</v>
      </c>
      <c r="AF5" t="s">
        <v>162</v>
      </c>
      <c r="AG5">
        <v>3.274</v>
      </c>
      <c r="AH5">
        <v>0.30597000000000002</v>
      </c>
      <c r="AI5">
        <v>8.4201999999999999E-2</v>
      </c>
      <c r="AJ5">
        <v>3.9169000000000002E-2</v>
      </c>
      <c r="AK5">
        <v>20.3919</v>
      </c>
      <c r="AL5">
        <v>19.316099999999999</v>
      </c>
      <c r="AM5">
        <v>15.7799</v>
      </c>
      <c r="AN5">
        <v>2.4824999999999999</v>
      </c>
      <c r="AO5">
        <v>60</v>
      </c>
      <c r="AP5" t="s">
        <v>164</v>
      </c>
      <c r="AQ5" s="2">
        <v>1.3156000000000001</v>
      </c>
      <c r="AR5" s="2">
        <v>4.5742999999999999E-4</v>
      </c>
      <c r="AS5" s="2">
        <v>1.5934999999999999</v>
      </c>
      <c r="AT5" s="2">
        <v>8.1107E-4</v>
      </c>
    </row>
    <row r="6" spans="2:46" x14ac:dyDescent="0.2">
      <c r="B6" t="s">
        <v>85</v>
      </c>
      <c r="C6" t="s">
        <v>158</v>
      </c>
      <c r="D6">
        <v>8.1690000000000005</v>
      </c>
      <c r="E6">
        <v>90.066900000000004</v>
      </c>
      <c r="F6">
        <v>600</v>
      </c>
      <c r="G6">
        <v>-0.53191999999999995</v>
      </c>
      <c r="H6">
        <v>8.9277999999999995</v>
      </c>
      <c r="I6">
        <v>-15.3573</v>
      </c>
      <c r="J6">
        <v>900</v>
      </c>
      <c r="K6">
        <v>49.134999999999998</v>
      </c>
      <c r="L6">
        <v>6.0148000000000001</v>
      </c>
      <c r="M6" t="s">
        <v>159</v>
      </c>
      <c r="O6" t="s">
        <v>172</v>
      </c>
      <c r="P6">
        <v>34101</v>
      </c>
      <c r="Q6" t="s">
        <v>161</v>
      </c>
      <c r="R6">
        <v>115.31</v>
      </c>
      <c r="S6">
        <v>26.96</v>
      </c>
      <c r="T6">
        <v>-13.4</v>
      </c>
      <c r="U6">
        <v>-10.189</v>
      </c>
      <c r="V6" t="s">
        <v>162</v>
      </c>
      <c r="W6">
        <v>4.3432999999999996E-3</v>
      </c>
      <c r="X6">
        <v>-4.8259999999999996</v>
      </c>
      <c r="Y6" t="s">
        <v>162</v>
      </c>
      <c r="Z6">
        <v>6.6477000000000003E-3</v>
      </c>
      <c r="AA6">
        <v>1.4690000000000001</v>
      </c>
      <c r="AB6">
        <v>7.6159000000000004E-2</v>
      </c>
      <c r="AC6">
        <v>0.60643000000000002</v>
      </c>
      <c r="AD6">
        <v>9.8207999999999993E-3</v>
      </c>
      <c r="AE6" t="s">
        <v>163</v>
      </c>
      <c r="AF6" t="s">
        <v>162</v>
      </c>
      <c r="AG6">
        <v>3.1455000000000002</v>
      </c>
      <c r="AH6">
        <v>0.45823999999999998</v>
      </c>
      <c r="AI6">
        <v>-0.10285999999999999</v>
      </c>
      <c r="AJ6">
        <v>5.8700000000000002E-2</v>
      </c>
      <c r="AK6">
        <v>10.625999999999999</v>
      </c>
      <c r="AL6">
        <v>40.787199999999999</v>
      </c>
      <c r="AM6">
        <v>7.2411000000000003</v>
      </c>
      <c r="AN6">
        <v>5.2474999999999996</v>
      </c>
      <c r="AO6">
        <v>60</v>
      </c>
      <c r="AP6" t="s">
        <v>164</v>
      </c>
      <c r="AQ6" s="2">
        <v>0.15795999999999999</v>
      </c>
      <c r="AR6" s="2">
        <v>5.3841000000000002E-4</v>
      </c>
      <c r="AS6" s="2">
        <v>1.623</v>
      </c>
      <c r="AT6" s="2">
        <v>8.6313000000000004E-4</v>
      </c>
    </row>
    <row r="7" spans="2:46" x14ac:dyDescent="0.2">
      <c r="B7" t="s">
        <v>86</v>
      </c>
      <c r="C7" t="s">
        <v>158</v>
      </c>
      <c r="D7">
        <v>8.1829999999999998</v>
      </c>
      <c r="E7">
        <v>90.046800000000005</v>
      </c>
      <c r="F7">
        <v>600</v>
      </c>
      <c r="G7">
        <v>6.0429999999999998E-2</v>
      </c>
      <c r="H7">
        <v>8.1826000000000008</v>
      </c>
      <c r="I7">
        <v>-15.276999999999999</v>
      </c>
      <c r="J7">
        <v>900</v>
      </c>
      <c r="K7">
        <v>49.241</v>
      </c>
      <c r="L7">
        <v>6.0175000000000001</v>
      </c>
      <c r="M7" t="s">
        <v>159</v>
      </c>
      <c r="O7" t="s">
        <v>173</v>
      </c>
      <c r="P7">
        <v>34143</v>
      </c>
      <c r="Q7" t="s">
        <v>161</v>
      </c>
      <c r="R7">
        <v>113.81</v>
      </c>
      <c r="S7">
        <v>27.22</v>
      </c>
      <c r="T7">
        <v>12.3</v>
      </c>
      <c r="U7">
        <v>-10.199400000000001</v>
      </c>
      <c r="V7" t="s">
        <v>162</v>
      </c>
      <c r="W7">
        <v>4.4117999999999996E-3</v>
      </c>
      <c r="X7">
        <v>-4.8239000000000001</v>
      </c>
      <c r="Y7" t="s">
        <v>162</v>
      </c>
      <c r="Z7">
        <v>7.2581E-3</v>
      </c>
      <c r="AA7">
        <v>1.431</v>
      </c>
      <c r="AB7">
        <v>7.3914999999999995E-2</v>
      </c>
      <c r="AC7">
        <v>0.57499</v>
      </c>
      <c r="AD7">
        <v>9.2003999999999992E-3</v>
      </c>
      <c r="AE7" t="s">
        <v>163</v>
      </c>
      <c r="AF7" t="s">
        <v>162</v>
      </c>
      <c r="AG7">
        <v>3.2239</v>
      </c>
      <c r="AH7">
        <v>0.39568999999999999</v>
      </c>
      <c r="AI7">
        <v>-2.8738E-2</v>
      </c>
      <c r="AJ7">
        <v>5.0369999999999998E-2</v>
      </c>
      <c r="AK7">
        <v>14.446999999999999</v>
      </c>
      <c r="AL7">
        <v>38.467199999999998</v>
      </c>
      <c r="AM7">
        <v>11.0557</v>
      </c>
      <c r="AN7">
        <v>4.9486999999999997</v>
      </c>
      <c r="AO7">
        <v>60</v>
      </c>
      <c r="AP7" t="s">
        <v>164</v>
      </c>
      <c r="AQ7" s="2">
        <v>0.14810000000000001</v>
      </c>
      <c r="AR7" s="2">
        <v>5.4394000000000003E-4</v>
      </c>
      <c r="AS7" s="2">
        <v>1.6251</v>
      </c>
      <c r="AT7" s="2">
        <v>9.4222000000000001E-4</v>
      </c>
    </row>
    <row r="8" spans="2:46" x14ac:dyDescent="0.2">
      <c r="B8" t="s">
        <v>61</v>
      </c>
      <c r="C8" t="s">
        <v>158</v>
      </c>
      <c r="D8">
        <v>7.9109999999999996</v>
      </c>
      <c r="E8">
        <v>90.081400000000002</v>
      </c>
      <c r="F8">
        <v>600</v>
      </c>
      <c r="G8">
        <v>-0.47833999999999999</v>
      </c>
      <c r="H8">
        <v>4.7020999999999997</v>
      </c>
      <c r="I8">
        <v>-16.597200000000001</v>
      </c>
      <c r="J8">
        <v>900</v>
      </c>
      <c r="K8">
        <v>45.234000000000002</v>
      </c>
      <c r="L8">
        <v>5.7179000000000002</v>
      </c>
      <c r="M8" t="s">
        <v>159</v>
      </c>
      <c r="O8" t="s">
        <v>166</v>
      </c>
      <c r="P8">
        <v>34108</v>
      </c>
      <c r="Q8" t="s">
        <v>161</v>
      </c>
      <c r="R8">
        <v>106.05</v>
      </c>
      <c r="S8">
        <v>24.82</v>
      </c>
      <c r="T8">
        <v>-7.7</v>
      </c>
      <c r="U8">
        <v>-9.3439999999999994</v>
      </c>
      <c r="V8" t="s">
        <v>162</v>
      </c>
      <c r="W8">
        <v>4.1492999999999999E-3</v>
      </c>
      <c r="X8">
        <v>-4.3914</v>
      </c>
      <c r="Y8" t="s">
        <v>162</v>
      </c>
      <c r="Z8">
        <v>6.6969999999999998E-3</v>
      </c>
      <c r="AA8">
        <v>2.7324000000000002</v>
      </c>
      <c r="AB8">
        <v>6.8380999999999997E-2</v>
      </c>
      <c r="AC8">
        <v>0.59077999999999997</v>
      </c>
      <c r="AD8">
        <v>8.7504999999999996E-3</v>
      </c>
      <c r="AE8" t="s">
        <v>163</v>
      </c>
      <c r="AF8" t="s">
        <v>162</v>
      </c>
      <c r="AG8">
        <v>4.2718999999999996</v>
      </c>
      <c r="AH8">
        <v>0.28745999999999999</v>
      </c>
      <c r="AI8">
        <v>0.14343</v>
      </c>
      <c r="AJ8">
        <v>3.6455000000000001E-2</v>
      </c>
      <c r="AK8">
        <v>93.964600000000004</v>
      </c>
      <c r="AL8">
        <v>21.065200000000001</v>
      </c>
      <c r="AM8">
        <v>88.416499999999999</v>
      </c>
      <c r="AN8">
        <v>2.7054</v>
      </c>
      <c r="AO8">
        <v>60</v>
      </c>
      <c r="AP8" t="s">
        <v>164</v>
      </c>
      <c r="AQ8" s="2">
        <v>0.97346999999999995</v>
      </c>
      <c r="AR8" s="2">
        <v>5.1239000000000005E-4</v>
      </c>
      <c r="AS8" s="2">
        <v>2.0617999999999999</v>
      </c>
      <c r="AT8" s="2">
        <v>8.6941999999999998E-4</v>
      </c>
    </row>
    <row r="9" spans="2:46" x14ac:dyDescent="0.2">
      <c r="B9" t="s">
        <v>62</v>
      </c>
      <c r="C9" t="s">
        <v>158</v>
      </c>
      <c r="D9">
        <v>7.9770000000000003</v>
      </c>
      <c r="E9">
        <v>89.9953</v>
      </c>
      <c r="F9">
        <v>600</v>
      </c>
      <c r="G9">
        <v>0.25158999999999998</v>
      </c>
      <c r="H9">
        <v>7.8208000000000002</v>
      </c>
      <c r="I9">
        <v>-15.305300000000001</v>
      </c>
      <c r="J9">
        <v>900</v>
      </c>
      <c r="K9">
        <v>46.640999999999998</v>
      </c>
      <c r="L9">
        <v>5.8468999999999998</v>
      </c>
      <c r="M9" t="s">
        <v>159</v>
      </c>
      <c r="O9" t="s">
        <v>167</v>
      </c>
      <c r="P9">
        <v>34312</v>
      </c>
      <c r="Q9" t="s">
        <v>161</v>
      </c>
      <c r="R9">
        <v>109.13</v>
      </c>
      <c r="S9">
        <v>26.28</v>
      </c>
      <c r="T9">
        <v>-27.1</v>
      </c>
      <c r="U9">
        <v>-9.3826000000000001</v>
      </c>
      <c r="V9" t="s">
        <v>162</v>
      </c>
      <c r="W9">
        <v>5.0248000000000003E-3</v>
      </c>
      <c r="X9">
        <v>-4.33</v>
      </c>
      <c r="Y9" t="s">
        <v>162</v>
      </c>
      <c r="Z9">
        <v>7.8621999999999997E-3</v>
      </c>
      <c r="AA9">
        <v>2.706</v>
      </c>
      <c r="AB9">
        <v>8.4772E-2</v>
      </c>
      <c r="AC9">
        <v>0.53673999999999999</v>
      </c>
      <c r="AD9">
        <v>1.052E-2</v>
      </c>
      <c r="AE9" t="s">
        <v>163</v>
      </c>
      <c r="AF9" t="s">
        <v>162</v>
      </c>
      <c r="AG9">
        <v>6.2586000000000004</v>
      </c>
      <c r="AH9">
        <v>0.38053999999999999</v>
      </c>
      <c r="AI9">
        <v>1.9985999999999999</v>
      </c>
      <c r="AJ9">
        <v>4.8204999999999998E-2</v>
      </c>
      <c r="AK9">
        <v>74.045900000000003</v>
      </c>
      <c r="AL9">
        <v>32.177500000000002</v>
      </c>
      <c r="AM9">
        <v>68.508700000000005</v>
      </c>
      <c r="AN9">
        <v>4.1314000000000002</v>
      </c>
      <c r="AO9">
        <v>60</v>
      </c>
      <c r="AP9" t="s">
        <v>164</v>
      </c>
      <c r="AQ9" s="2">
        <v>0.93889999999999996</v>
      </c>
      <c r="AR9" s="2">
        <v>6.1854E-4</v>
      </c>
      <c r="AS9" s="2">
        <v>2.1234999999999999</v>
      </c>
      <c r="AT9" s="2">
        <v>1.0206E-3</v>
      </c>
    </row>
    <row r="10" spans="2:46" x14ac:dyDescent="0.2">
      <c r="B10" t="s">
        <v>62</v>
      </c>
      <c r="C10" t="s">
        <v>158</v>
      </c>
      <c r="D10">
        <v>7.9770000000000003</v>
      </c>
      <c r="E10">
        <v>89.9953</v>
      </c>
      <c r="F10">
        <v>600</v>
      </c>
      <c r="G10">
        <v>0.25158999999999998</v>
      </c>
      <c r="H10">
        <v>7.8208000000000002</v>
      </c>
      <c r="I10">
        <v>-15.305300000000001</v>
      </c>
      <c r="J10">
        <v>900</v>
      </c>
      <c r="K10">
        <v>46.640999999999998</v>
      </c>
      <c r="L10">
        <v>5.8468999999999998</v>
      </c>
      <c r="M10" t="s">
        <v>159</v>
      </c>
      <c r="O10" t="s">
        <v>167</v>
      </c>
      <c r="P10">
        <v>34312</v>
      </c>
      <c r="Q10" t="s">
        <v>161</v>
      </c>
      <c r="R10">
        <v>109.13</v>
      </c>
      <c r="S10">
        <v>26.28</v>
      </c>
      <c r="T10">
        <v>-27.1</v>
      </c>
      <c r="U10">
        <v>-9.3826000000000001</v>
      </c>
      <c r="V10" t="s">
        <v>162</v>
      </c>
      <c r="W10">
        <v>5.0248000000000003E-3</v>
      </c>
      <c r="X10">
        <v>-4.33</v>
      </c>
      <c r="Y10" t="s">
        <v>162</v>
      </c>
      <c r="Z10">
        <v>7.8621999999999997E-3</v>
      </c>
      <c r="AA10">
        <v>2.706</v>
      </c>
      <c r="AB10">
        <v>8.4772E-2</v>
      </c>
      <c r="AC10">
        <v>0.53673999999999999</v>
      </c>
      <c r="AD10">
        <v>1.052E-2</v>
      </c>
      <c r="AE10" t="s">
        <v>163</v>
      </c>
      <c r="AF10" t="s">
        <v>162</v>
      </c>
      <c r="AG10">
        <v>6.2586000000000004</v>
      </c>
      <c r="AH10">
        <v>0.38053999999999999</v>
      </c>
      <c r="AI10">
        <v>1.9985999999999999</v>
      </c>
      <c r="AJ10">
        <v>4.8204999999999998E-2</v>
      </c>
      <c r="AK10">
        <v>74.045900000000003</v>
      </c>
      <c r="AL10">
        <v>32.177500000000002</v>
      </c>
      <c r="AM10">
        <v>68.508700000000005</v>
      </c>
      <c r="AN10">
        <v>4.1314000000000002</v>
      </c>
      <c r="AO10">
        <v>60</v>
      </c>
      <c r="AP10" t="s">
        <v>164</v>
      </c>
      <c r="AQ10" s="2">
        <v>0.93889999999999996</v>
      </c>
      <c r="AR10" s="2">
        <v>6.1854E-4</v>
      </c>
      <c r="AS10" s="2">
        <v>2.1234999999999999</v>
      </c>
      <c r="AT10" s="2">
        <v>1.0206E-3</v>
      </c>
    </row>
    <row r="11" spans="2:46" x14ac:dyDescent="0.2">
      <c r="B11" t="s">
        <v>52</v>
      </c>
      <c r="C11" t="s">
        <v>158</v>
      </c>
      <c r="D11">
        <v>8.0050000000000008</v>
      </c>
      <c r="E11">
        <v>90.154200000000003</v>
      </c>
      <c r="F11">
        <v>600</v>
      </c>
      <c r="G11">
        <v>-0.81662000000000001</v>
      </c>
      <c r="H11">
        <v>7.5000999999999998</v>
      </c>
      <c r="I11">
        <v>-15.345700000000001</v>
      </c>
      <c r="J11">
        <v>900</v>
      </c>
      <c r="K11">
        <v>48.249000000000002</v>
      </c>
      <c r="L11">
        <v>6.0274000000000001</v>
      </c>
      <c r="M11" t="s">
        <v>159</v>
      </c>
      <c r="O11" t="s">
        <v>160</v>
      </c>
      <c r="P11">
        <v>34115</v>
      </c>
      <c r="Q11" t="s">
        <v>161</v>
      </c>
      <c r="R11">
        <v>112.66</v>
      </c>
      <c r="S11">
        <v>26.62</v>
      </c>
      <c r="T11">
        <v>0.4</v>
      </c>
      <c r="U11">
        <v>-9.0909999999999993</v>
      </c>
      <c r="V11" t="s">
        <v>162</v>
      </c>
      <c r="W11">
        <v>3.9275999999999998E-3</v>
      </c>
      <c r="X11">
        <v>-3.6960999999999999</v>
      </c>
      <c r="Y11" t="s">
        <v>162</v>
      </c>
      <c r="Z11">
        <v>7.1471E-3</v>
      </c>
      <c r="AA11">
        <v>3.7904</v>
      </c>
      <c r="AB11">
        <v>6.7733000000000002E-2</v>
      </c>
      <c r="AC11">
        <v>0.69067000000000001</v>
      </c>
      <c r="AD11">
        <v>8.9387000000000008E-3</v>
      </c>
      <c r="AE11" t="s">
        <v>163</v>
      </c>
      <c r="AF11" t="s">
        <v>162</v>
      </c>
      <c r="AG11">
        <v>6.3388999999999998</v>
      </c>
      <c r="AH11">
        <v>0.28017999999999998</v>
      </c>
      <c r="AI11">
        <v>0.80384</v>
      </c>
      <c r="AJ11">
        <v>3.5753E-2</v>
      </c>
      <c r="AK11">
        <v>186.55879999999999</v>
      </c>
      <c r="AL11">
        <v>18.446200000000001</v>
      </c>
      <c r="AM11">
        <v>178.5934</v>
      </c>
      <c r="AN11">
        <v>2.3653</v>
      </c>
      <c r="AO11">
        <v>60</v>
      </c>
      <c r="AP11" t="s">
        <v>164</v>
      </c>
      <c r="AQ11" s="2">
        <v>1.2361</v>
      </c>
      <c r="AR11" s="2">
        <v>4.7919E-4</v>
      </c>
      <c r="AS11" s="2">
        <v>2.7614999999999998</v>
      </c>
      <c r="AT11" s="2">
        <v>9.2758999999999995E-4</v>
      </c>
    </row>
    <row r="12" spans="2:46" x14ac:dyDescent="0.2">
      <c r="B12" t="s">
        <v>53</v>
      </c>
      <c r="C12" t="s">
        <v>158</v>
      </c>
      <c r="D12">
        <v>7.9950000000000001</v>
      </c>
      <c r="E12">
        <v>90.134399999999999</v>
      </c>
      <c r="F12">
        <v>600</v>
      </c>
      <c r="G12">
        <v>9.6083000000000002E-2</v>
      </c>
      <c r="H12">
        <v>7.2624000000000004</v>
      </c>
      <c r="I12">
        <v>-15.3027</v>
      </c>
      <c r="J12">
        <v>900</v>
      </c>
      <c r="K12">
        <v>48.183999999999997</v>
      </c>
      <c r="L12">
        <v>6.0267999999999997</v>
      </c>
      <c r="M12" t="s">
        <v>159</v>
      </c>
      <c r="O12" t="s">
        <v>165</v>
      </c>
      <c r="P12">
        <v>34319</v>
      </c>
      <c r="Q12" t="s">
        <v>161</v>
      </c>
      <c r="R12">
        <v>112.48</v>
      </c>
      <c r="S12">
        <v>27.13</v>
      </c>
      <c r="T12">
        <v>-16.3</v>
      </c>
      <c r="U12">
        <v>-9.0797000000000008</v>
      </c>
      <c r="V12" t="s">
        <v>162</v>
      </c>
      <c r="W12">
        <v>5.117E-3</v>
      </c>
      <c r="X12">
        <v>-3.653</v>
      </c>
      <c r="Y12" t="s">
        <v>162</v>
      </c>
      <c r="Z12">
        <v>6.5494000000000004E-3</v>
      </c>
      <c r="AA12">
        <v>3.7202000000000002</v>
      </c>
      <c r="AB12">
        <v>6.8872000000000003E-2</v>
      </c>
      <c r="AC12">
        <v>0.55879000000000001</v>
      </c>
      <c r="AD12">
        <v>8.8558999999999999E-3</v>
      </c>
      <c r="AE12" t="s">
        <v>163</v>
      </c>
      <c r="AF12" t="s">
        <v>162</v>
      </c>
      <c r="AG12">
        <v>6.5308000000000002</v>
      </c>
      <c r="AH12">
        <v>0.45271</v>
      </c>
      <c r="AI12">
        <v>0.90808</v>
      </c>
      <c r="AJ12">
        <v>5.7855999999999998E-2</v>
      </c>
      <c r="AK12">
        <v>54.162999999999997</v>
      </c>
      <c r="AL12">
        <v>37.7151</v>
      </c>
      <c r="AM12">
        <v>46.983899999999998</v>
      </c>
      <c r="AN12">
        <v>4.8354999999999997</v>
      </c>
      <c r="AO12">
        <v>60</v>
      </c>
      <c r="AP12" t="s">
        <v>164</v>
      </c>
      <c r="AQ12" s="2">
        <v>1.2482</v>
      </c>
      <c r="AR12" s="2">
        <v>6.2520999999999996E-4</v>
      </c>
      <c r="AS12" s="2">
        <v>2.8048999999999999</v>
      </c>
      <c r="AT12" s="2">
        <v>8.4999000000000001E-4</v>
      </c>
    </row>
    <row r="13" spans="2:46" x14ac:dyDescent="0.2">
      <c r="B13" t="s">
        <v>53</v>
      </c>
      <c r="C13" t="s">
        <v>158</v>
      </c>
      <c r="D13">
        <v>7.9950000000000001</v>
      </c>
      <c r="E13">
        <v>90.134399999999999</v>
      </c>
      <c r="F13">
        <v>600</v>
      </c>
      <c r="G13">
        <v>9.6083000000000002E-2</v>
      </c>
      <c r="H13">
        <v>7.2624000000000004</v>
      </c>
      <c r="I13">
        <v>-15.3027</v>
      </c>
      <c r="J13">
        <v>900</v>
      </c>
      <c r="K13">
        <v>48.183999999999997</v>
      </c>
      <c r="L13">
        <v>6.0267999999999997</v>
      </c>
      <c r="M13" t="s">
        <v>159</v>
      </c>
      <c r="O13" t="s">
        <v>165</v>
      </c>
      <c r="P13">
        <v>34319</v>
      </c>
      <c r="Q13" t="s">
        <v>161</v>
      </c>
      <c r="R13">
        <v>112.48</v>
      </c>
      <c r="S13">
        <v>27.13</v>
      </c>
      <c r="T13">
        <v>-16.3</v>
      </c>
      <c r="U13">
        <v>-9.0797000000000008</v>
      </c>
      <c r="V13" t="s">
        <v>162</v>
      </c>
      <c r="W13">
        <v>5.117E-3</v>
      </c>
      <c r="X13">
        <v>-3.653</v>
      </c>
      <c r="Y13" t="s">
        <v>162</v>
      </c>
      <c r="Z13">
        <v>6.5494000000000004E-3</v>
      </c>
      <c r="AA13">
        <v>3.7202000000000002</v>
      </c>
      <c r="AB13">
        <v>6.8872000000000003E-2</v>
      </c>
      <c r="AC13">
        <v>0.55879000000000001</v>
      </c>
      <c r="AD13">
        <v>8.8558999999999999E-3</v>
      </c>
      <c r="AE13" t="s">
        <v>163</v>
      </c>
      <c r="AF13" t="s">
        <v>162</v>
      </c>
      <c r="AG13">
        <v>6.5308000000000002</v>
      </c>
      <c r="AH13">
        <v>0.45271</v>
      </c>
      <c r="AI13">
        <v>0.90808</v>
      </c>
      <c r="AJ13">
        <v>5.7855999999999998E-2</v>
      </c>
      <c r="AK13">
        <v>54.162999999999997</v>
      </c>
      <c r="AL13">
        <v>37.7151</v>
      </c>
      <c r="AM13">
        <v>46.983899999999998</v>
      </c>
      <c r="AN13">
        <v>4.8354999999999997</v>
      </c>
      <c r="AO13">
        <v>60</v>
      </c>
      <c r="AP13" t="s">
        <v>164</v>
      </c>
      <c r="AQ13" s="2">
        <v>1.2482</v>
      </c>
      <c r="AR13" s="2">
        <v>6.2520999999999996E-4</v>
      </c>
      <c r="AS13" s="2">
        <v>2.8048999999999999</v>
      </c>
      <c r="AT13" s="2">
        <v>8.4999000000000001E-4</v>
      </c>
    </row>
    <row r="14" spans="2:46" x14ac:dyDescent="0.2">
      <c r="B14" t="s">
        <v>101</v>
      </c>
      <c r="C14" t="s">
        <v>158</v>
      </c>
      <c r="D14">
        <v>8.0190000000000001</v>
      </c>
      <c r="E14">
        <v>90.011399999999995</v>
      </c>
      <c r="F14">
        <v>600</v>
      </c>
      <c r="G14">
        <v>-0.54820999999999998</v>
      </c>
      <c r="H14">
        <v>6.4969000000000001</v>
      </c>
      <c r="I14">
        <v>-15.238</v>
      </c>
      <c r="J14">
        <v>900</v>
      </c>
      <c r="K14">
        <v>45.075000000000003</v>
      </c>
      <c r="L14">
        <v>5.6210000000000004</v>
      </c>
      <c r="M14" t="s">
        <v>159</v>
      </c>
      <c r="O14" t="s">
        <v>174</v>
      </c>
      <c r="P14">
        <v>34122</v>
      </c>
      <c r="Q14" t="s">
        <v>161</v>
      </c>
      <c r="R14">
        <v>108.6</v>
      </c>
      <c r="S14">
        <v>25.17</v>
      </c>
      <c r="T14">
        <v>26.2</v>
      </c>
      <c r="U14">
        <v>-11.3512</v>
      </c>
      <c r="V14" t="s">
        <v>162</v>
      </c>
      <c r="W14">
        <v>4.6515000000000003E-3</v>
      </c>
      <c r="X14">
        <v>-6.5156000000000001</v>
      </c>
      <c r="Y14" t="s">
        <v>162</v>
      </c>
      <c r="Z14">
        <v>6.6213000000000001E-3</v>
      </c>
      <c r="AA14">
        <v>-1.4578</v>
      </c>
      <c r="AB14">
        <v>5.8907000000000001E-2</v>
      </c>
      <c r="AC14">
        <v>0.55169000000000001</v>
      </c>
      <c r="AD14">
        <v>7.4313000000000001E-3</v>
      </c>
      <c r="AE14" t="s">
        <v>163</v>
      </c>
      <c r="AF14" t="s">
        <v>162</v>
      </c>
      <c r="AG14">
        <v>-7.5096999999999997E-2</v>
      </c>
      <c r="AH14">
        <v>0.50661</v>
      </c>
      <c r="AI14">
        <v>8.1777000000000002E-2</v>
      </c>
      <c r="AJ14">
        <v>6.4808000000000004E-2</v>
      </c>
      <c r="AK14">
        <v>17.597799999999999</v>
      </c>
      <c r="AL14">
        <v>38.998600000000003</v>
      </c>
      <c r="AM14">
        <v>18.8398</v>
      </c>
      <c r="AN14">
        <v>5.0397999999999996</v>
      </c>
      <c r="AO14">
        <v>60</v>
      </c>
      <c r="AP14" t="s">
        <v>164</v>
      </c>
      <c r="AQ14" s="2">
        <v>-0.99936000000000003</v>
      </c>
      <c r="AR14" s="2">
        <v>5.7094999999999997E-4</v>
      </c>
      <c r="AS14" s="2">
        <v>-7.8438999999999995E-2</v>
      </c>
      <c r="AT14" s="2">
        <v>8.5948000000000003E-4</v>
      </c>
    </row>
    <row r="15" spans="2:46" x14ac:dyDescent="0.2">
      <c r="B15" t="s">
        <v>102</v>
      </c>
      <c r="C15" t="s">
        <v>158</v>
      </c>
      <c r="D15">
        <v>8.2119999999999997</v>
      </c>
      <c r="E15">
        <v>90.005300000000005</v>
      </c>
      <c r="F15">
        <v>600</v>
      </c>
      <c r="G15">
        <v>0.30731000000000003</v>
      </c>
      <c r="H15">
        <v>8.0434000000000001</v>
      </c>
      <c r="I15">
        <v>-15.2684</v>
      </c>
      <c r="J15">
        <v>900</v>
      </c>
      <c r="K15">
        <v>46.823999999999998</v>
      </c>
      <c r="L15">
        <v>5.7019000000000002</v>
      </c>
      <c r="M15" t="s">
        <v>159</v>
      </c>
      <c r="O15" t="s">
        <v>175</v>
      </c>
      <c r="P15">
        <v>34326</v>
      </c>
      <c r="Q15" t="s">
        <v>161</v>
      </c>
      <c r="R15">
        <v>109.75</v>
      </c>
      <c r="S15">
        <v>26.45</v>
      </c>
      <c r="T15">
        <v>-3.9</v>
      </c>
      <c r="U15">
        <v>-11.362299999999999</v>
      </c>
      <c r="V15" t="s">
        <v>162</v>
      </c>
      <c r="W15">
        <v>4.4088E-3</v>
      </c>
      <c r="X15">
        <v>-6.4836999999999998</v>
      </c>
      <c r="Y15" t="s">
        <v>162</v>
      </c>
      <c r="Z15">
        <v>7.2626000000000001E-3</v>
      </c>
      <c r="AA15">
        <v>-1.3824000000000001</v>
      </c>
      <c r="AB15">
        <v>5.2706999999999997E-2</v>
      </c>
      <c r="AC15">
        <v>0.60831999999999997</v>
      </c>
      <c r="AD15">
        <v>6.6769999999999998E-3</v>
      </c>
      <c r="AE15" t="s">
        <v>163</v>
      </c>
      <c r="AF15" t="s">
        <v>162</v>
      </c>
      <c r="AG15">
        <v>0.39737</v>
      </c>
      <c r="AH15">
        <v>0.35654999999999998</v>
      </c>
      <c r="AI15">
        <v>0.49016999999999999</v>
      </c>
      <c r="AJ15">
        <v>4.5886000000000003E-2</v>
      </c>
      <c r="AK15">
        <v>16.334199999999999</v>
      </c>
      <c r="AL15">
        <v>22.6267</v>
      </c>
      <c r="AM15">
        <v>17.521000000000001</v>
      </c>
      <c r="AN15">
        <v>2.9236</v>
      </c>
      <c r="AO15">
        <v>60</v>
      </c>
      <c r="AP15" t="s">
        <v>164</v>
      </c>
      <c r="AQ15" s="2">
        <v>-1.0087999999999999</v>
      </c>
      <c r="AR15" s="2">
        <v>5.4507000000000004E-4</v>
      </c>
      <c r="AS15" s="2">
        <v>-4.6383000000000001E-2</v>
      </c>
      <c r="AT15" s="2">
        <v>9.4286000000000001E-4</v>
      </c>
    </row>
  </sheetData>
  <sortState ref="A2:AP15">
    <sortCondition ref="P2:P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RFs combined</vt:lpstr>
      <vt:lpstr>201612-201804 RF4</vt:lpstr>
      <vt:lpstr>201510-201612 RF3 (mz44 vets)</vt:lpstr>
      <vt:lpstr>201410-201504 RF2 (nickel)</vt:lpstr>
      <vt:lpstr>201402-201410 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Kelson</dc:creator>
  <cp:lastModifiedBy>Julia Kelson</cp:lastModifiedBy>
  <dcterms:created xsi:type="dcterms:W3CDTF">2018-04-06T17:34:44Z</dcterms:created>
  <dcterms:modified xsi:type="dcterms:W3CDTF">2018-04-18T15:54:51Z</dcterms:modified>
</cp:coreProperties>
</file>