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II_Health_Impacts_States\Progress\Final submission 2\Final\"/>
    </mc:Choice>
  </mc:AlternateContent>
  <xr:revisionPtr revIDLastSave="0" documentId="13_ncr:1_{DF988B48-1679-497D-8231-2980DACD7D83}" xr6:coauthVersionLast="41" xr6:coauthVersionMax="41" xr10:uidLastSave="{00000000-0000-0000-0000-000000000000}"/>
  <bookViews>
    <workbookView xWindow="-120" yWindow="-120" windowWidth="20730" windowHeight="11160" tabRatio="702" activeTab="2" xr2:uid="{00000000-000D-0000-FFFF-FFFF00000000}"/>
  </bookViews>
  <sheets>
    <sheet name="Total deaths matrix for states" sheetId="1" r:id="rId1"/>
    <sheet name="Summary_Deaths_States" sheetId="2" r:id="rId2"/>
    <sheet name="Other state summary" sheetId="15" r:id="rId3"/>
  </sheets>
  <definedNames>
    <definedName name="_xlnm._FilterDatabase" localSheetId="2" hidden="1">'Other state summary'!$A$1:$M$50</definedName>
    <definedName name="_xlnm._FilterDatabase" localSheetId="1" hidden="1">Summary_Deaths_States!$A$1:$G$50</definedName>
    <definedName name="_xlnm._FilterDatabase" localSheetId="0" hidden="1">'Total deaths matrix for states'!$A$1:$AY$51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0" i="2" l="1"/>
  <c r="G34" i="2"/>
  <c r="G20" i="2"/>
  <c r="G31" i="2"/>
  <c r="G13" i="2"/>
  <c r="G15" i="2"/>
  <c r="G10" i="2"/>
  <c r="G17" i="2"/>
  <c r="G11" i="2"/>
  <c r="G26" i="2"/>
  <c r="G48" i="2"/>
  <c r="G50" i="2"/>
  <c r="G43" i="2"/>
  <c r="G21" i="2"/>
  <c r="G47" i="2"/>
  <c r="G12" i="2"/>
  <c r="G22" i="2"/>
  <c r="G4" i="2"/>
  <c r="G14" i="2"/>
  <c r="G16" i="2"/>
  <c r="G25" i="2"/>
  <c r="G35" i="2"/>
  <c r="G45" i="2"/>
  <c r="G33" i="2"/>
  <c r="G32" i="2"/>
  <c r="G29" i="2"/>
  <c r="G23" i="2"/>
  <c r="G5" i="2"/>
  <c r="G36" i="2"/>
  <c r="G2" i="2"/>
  <c r="G6" i="2"/>
  <c r="G37" i="2"/>
  <c r="G7" i="2"/>
  <c r="G38" i="2"/>
  <c r="G28" i="2"/>
  <c r="G41" i="2"/>
  <c r="G19" i="2"/>
  <c r="G8" i="2"/>
  <c r="G30" i="2"/>
  <c r="G9" i="2"/>
  <c r="G46" i="2"/>
  <c r="G42" i="2"/>
  <c r="G24" i="2"/>
  <c r="G3" i="2"/>
  <c r="G27" i="2"/>
  <c r="G49" i="2"/>
  <c r="G18" i="2"/>
  <c r="G39" i="2"/>
  <c r="G44" i="2"/>
  <c r="E40" i="2"/>
  <c r="E34" i="2"/>
  <c r="E20" i="2"/>
  <c r="E31" i="2"/>
  <c r="E13" i="2"/>
  <c r="E15" i="2"/>
  <c r="E10" i="2"/>
  <c r="E17" i="2"/>
  <c r="E11" i="2"/>
  <c r="E26" i="2"/>
  <c r="E48" i="2"/>
  <c r="E50" i="2"/>
  <c r="E43" i="2"/>
  <c r="E21" i="2"/>
  <c r="E47" i="2"/>
  <c r="E12" i="2"/>
  <c r="E22" i="2"/>
  <c r="E4" i="2"/>
  <c r="E14" i="2"/>
  <c r="E16" i="2"/>
  <c r="E25" i="2"/>
  <c r="E35" i="2"/>
  <c r="E45" i="2"/>
  <c r="E33" i="2"/>
  <c r="E32" i="2"/>
  <c r="E29" i="2"/>
  <c r="E23" i="2"/>
  <c r="E5" i="2"/>
  <c r="E36" i="2"/>
  <c r="E2" i="2"/>
  <c r="E6" i="2"/>
  <c r="E37" i="2"/>
  <c r="E7" i="2"/>
  <c r="E38" i="2"/>
  <c r="E28" i="2"/>
  <c r="E41" i="2"/>
  <c r="E19" i="2"/>
  <c r="E8" i="2"/>
  <c r="E30" i="2"/>
  <c r="E9" i="2"/>
  <c r="E46" i="2"/>
  <c r="E42" i="2"/>
  <c r="E24" i="2"/>
  <c r="E3" i="2"/>
  <c r="E27" i="2"/>
  <c r="E49" i="2"/>
  <c r="E18" i="2"/>
  <c r="E39" i="2"/>
  <c r="E44" i="2"/>
  <c r="AY3" i="1" l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2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B51" i="1"/>
</calcChain>
</file>

<file path=xl/sharedStrings.xml><?xml version="1.0" encoding="utf-8"?>
<sst xmlns="http://schemas.openxmlformats.org/spreadsheetml/2006/main" count="623" uniqueCount="113">
  <si>
    <t>AL</t>
  </si>
  <si>
    <t>AZ</t>
  </si>
  <si>
    <t>AR</t>
  </si>
  <si>
    <t>CA</t>
  </si>
  <si>
    <t>CO</t>
  </si>
  <si>
    <t>CT</t>
  </si>
  <si>
    <t>DC</t>
  </si>
  <si>
    <t>DE</t>
  </si>
  <si>
    <t>FL</t>
  </si>
  <si>
    <t>GA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</si>
  <si>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</si>
  <si>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</si>
  <si>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</si>
  <si>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</si>
  <si>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</si>
  <si>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</si>
  <si>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</si>
  <si>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</si>
  <si>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</si>
  <si>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</si>
  <si>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</si>
  <si>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</si>
  <si>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</si>
  <si>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</si>
  <si>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</si>
  <si>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</si>
  <si>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</si>
  <si>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</si>
  <si>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</si>
  <si>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</si>
  <si>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</si>
  <si>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</si>
  <si>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</si>
  <si>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</si>
  <si>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</si>
  <si>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</si>
  <si>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</si>
  <si>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</si>
  <si>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</si>
  <si>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</si>
  <si>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</si>
  <si>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</si>
  <si>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</si>
  <si>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</si>
  <si>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</si>
  <si>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</si>
  <si>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</si>
  <si>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</si>
  <si>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</si>
  <si>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Sum</t>
  </si>
  <si>
    <t>State</t>
  </si>
  <si>
    <t>State_FullName</t>
  </si>
  <si>
    <t>Alabama</t>
  </si>
  <si>
    <t>Arizona</t>
  </si>
  <si>
    <t>Arkansas</t>
  </si>
  <si>
    <t>California</t>
  </si>
  <si>
    <t>Colorado</t>
  </si>
  <si>
    <t>Connecticut</t>
  </si>
  <si>
    <t>District of Columbia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</si>
  <si>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</si>
  <si>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</si>
  <si>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</si>
  <si>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</si>
  <si>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</si>
  <si>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</si>
  <si>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</si>
  <si>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</si>
  <si>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</si>
  <si>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</si>
  <si>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</si>
  <si>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</si>
  <si>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</si>
  <si>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</si>
  <si>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</si>
  <si>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</si>
  <si>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</si>
  <si>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</si>
  <si>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</si>
  <si>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</si>
  <si>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</si>
  <si>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</si>
  <si>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</si>
  <si>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</si>
  <si>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</si>
  <si>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</si>
  <si>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</si>
  <si>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</si>
  <si>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</si>
  <si>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</si>
  <si>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</si>
  <si>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</si>
  <si>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</si>
  <si>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</si>
  <si>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</si>
  <si>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</si>
  <si>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</si>
  <si>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</si>
  <si>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</si>
  <si>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</si>
  <si>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</si>
  <si>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</si>
  <si>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ToStateInColumn</t>
  </si>
  <si>
    <t>Net Damage</t>
  </si>
  <si>
    <t>Total deaths in each state from electricity generation in the entire U.S.</t>
  </si>
  <si>
    <t>Deaths per 100,000 people in each state from electricity generation in the entire U.S.</t>
  </si>
  <si>
    <t>Total deaths in the US from EGUs in that state</t>
  </si>
  <si>
    <t>Total deaths inside state from EGUs in that state</t>
  </si>
  <si>
    <t>Total deaths outside state from EGUs in that state</t>
  </si>
  <si>
    <t>Total deaths inside state from EGUs everywhere in the US</t>
  </si>
  <si>
    <t>Deaths from the state in row 1,
To the state in column A</t>
  </si>
  <si>
    <t>% of total deaths in the state from power plants within state</t>
  </si>
  <si>
    <t>% of total deaths in the state from power plants outside the state</t>
  </si>
  <si>
    <t>States that cause the top 90% of pollution in that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</si>
</sst>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7030A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3" borderId="10" xfId="0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1" fontId="14" fillId="0" borderId="10" xfId="0" applyNumberFormat="1" applyFont="1" applyBorder="1" applyAlignment="1">
      <alignment horizontal="center"/>
    </xf>
    <xf numFmtId="1" fontId="14" fillId="0" borderId="12" xfId="0" applyNumberFormat="1" applyFont="1" applyBorder="1" applyAlignment="1">
      <alignment horizontal="center"/>
    </xf>
    <xf numFmtId="1" fontId="14" fillId="0" borderId="14" xfId="0" applyNumberFormat="1" applyFont="1" applyBorder="1" applyAlignment="1">
      <alignment horizontal="center"/>
    </xf>
    <xf numFmtId="1" fontId="0" fillId="36" borderId="10" xfId="0" applyNumberFormat="1" applyFill="1" applyBorder="1" applyAlignment="1">
      <alignment horizontal="center"/>
    </xf>
    <xf numFmtId="0" fontId="18" fillId="34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165" fontId="19" fillId="0" borderId="10" xfId="0" applyNumberFormat="1" applyFont="1" applyFill="1" applyBorder="1" applyAlignment="1">
      <alignment horizontal="center"/>
    </xf>
    <xf numFmtId="9" fontId="19" fillId="0" borderId="10" xfId="42" applyFont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19" fillId="0" borderId="10" xfId="0" applyNumberFormat="1" applyFont="1" applyBorder="1" applyAlignment="1">
      <alignment horizontal="center"/>
    </xf>
    <xf numFmtId="1" fontId="19" fillId="0" borderId="10" xfId="0" applyNumberFormat="1" applyFont="1" applyFill="1" applyBorder="1" applyAlignment="1">
      <alignment horizontal="center"/>
    </xf>
    <xf numFmtId="0" fontId="18" fillId="33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10" xfId="0" applyFont="1" applyFill="1" applyBorder="1"/>
    <xf numFmtId="1" fontId="20" fillId="0" borderId="10" xfId="0" applyNumberFormat="1" applyFont="1" applyFill="1" applyBorder="1" applyAlignment="1">
      <alignment horizontal="center"/>
    </xf>
    <xf numFmtId="0" fontId="19" fillId="0" borderId="0" xfId="0" applyFont="1" applyFill="1"/>
    <xf numFmtId="1" fontId="20" fillId="0" borderId="10" xfId="0" applyNumberFormat="1" applyFont="1" applyBorder="1" applyAlignment="1">
      <alignment horizontal="center"/>
    </xf>
    <xf numFmtId="0" fontId="19" fillId="0" borderId="0" xfId="0" applyFont="1"/>
    <xf numFmtId="164" fontId="19" fillId="0" borderId="0" xfId="0" applyNumberFormat="1" applyFont="1"/>
    <xf numFmtId="0" fontId="16" fillId="33" borderId="13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16" fillId="34" borderId="11" xfId="0" applyFont="1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1" fontId="19" fillId="0" borderId="0" xfId="0" applyNumberFormat="1" applyFont="1"/>
    <xf numFmtId="0" fontId="18" fillId="34" borderId="10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1"/>
  <sheetViews>
    <sheetView zoomScale="90" zoomScaleNormal="90" workbookViewId="0">
      <pane ySplit="1" topLeftCell="A2" activePane="bottomLeft" state="frozen"/>
      <selection pane="bottomLeft" activeCell="G1" sqref="G1"/>
    </sheetView>
  </sheetViews>
  <sheetFormatPr defaultRowHeight="15" x14ac:dyDescent="0.25"/>
  <cols>
    <col min="1" max="1" width="21.85546875" style="2" customWidth="1"/>
  </cols>
  <sheetData>
    <row r="1" spans="1:51" s="30" customFormat="1" ht="60" x14ac:dyDescent="0.25">
      <c r="A1" s="31" t="s">
        <v>109</v>
      </c>
      <c r="B1" s="28" t="s">
        <v>0</v>
      </c>
      <c r="C1" s="29" t="s">
        <v>1</v>
      </c>
      <c r="D1" s="29" t="s">
        <v>2</v>
      </c>
      <c r="E1" s="29" t="s">
        <v>3</v>
      </c>
      <c r="F1" s="29" t="s">
        <v>4</v>
      </c>
      <c r="G1" s="29" t="s">
        <v>5</v>
      </c>
      <c r="H1" s="29" t="s">
        <v>6</v>
      </c>
      <c r="I1" s="29" t="s">
        <v>7</v>
      </c>
      <c r="J1" s="29" t="s">
        <v>8</v>
      </c>
      <c r="K1" s="29" t="s">
        <v>9</v>
      </c>
      <c r="L1" s="29" t="s">
        <v>10</v>
      </c>
      <c r="M1" s="29" t="s">
        <v>11</v>
      </c>
      <c r="N1" s="29" t="s">
        <v>12</v>
      </c>
      <c r="O1" s="29" t="s">
        <v>13</v>
      </c>
      <c r="P1" s="29" t="s">
        <v>14</v>
      </c>
      <c r="Q1" s="29" t="s">
        <v>15</v>
      </c>
      <c r="R1" s="29" t="s">
        <v>16</v>
      </c>
      <c r="S1" s="29" t="s">
        <v>17</v>
      </c>
      <c r="T1" s="29" t="s">
        <v>18</v>
      </c>
      <c r="U1" s="29" t="s">
        <v>19</v>
      </c>
      <c r="V1" s="29" t="s">
        <v>20</v>
      </c>
      <c r="W1" s="29" t="s">
        <v>21</v>
      </c>
      <c r="X1" s="29" t="s">
        <v>22</v>
      </c>
      <c r="Y1" s="29" t="s">
        <v>23</v>
      </c>
      <c r="Z1" s="29" t="s">
        <v>24</v>
      </c>
      <c r="AA1" s="29" t="s">
        <v>25</v>
      </c>
      <c r="AB1" s="29" t="s">
        <v>26</v>
      </c>
      <c r="AC1" s="29" t="s">
        <v>27</v>
      </c>
      <c r="AD1" s="29" t="s">
        <v>28</v>
      </c>
      <c r="AE1" s="29" t="s">
        <v>29</v>
      </c>
      <c r="AF1" s="29" t="s">
        <v>30</v>
      </c>
      <c r="AG1" s="29" t="s">
        <v>31</v>
      </c>
      <c r="AH1" s="29" t="s">
        <v>32</v>
      </c>
      <c r="AI1" s="29" t="s">
        <v>33</v>
      </c>
      <c r="AJ1" s="29" t="s">
        <v>34</v>
      </c>
      <c r="AK1" s="29" t="s">
        <v>35</v>
      </c>
      <c r="AL1" s="29" t="s">
        <v>36</v>
      </c>
      <c r="AM1" s="29" t="s">
        <v>37</v>
      </c>
      <c r="AN1" s="29" t="s">
        <v>38</v>
      </c>
      <c r="AO1" s="29" t="s">
        <v>39</v>
      </c>
      <c r="AP1" s="29" t="s">
        <v>40</v>
      </c>
      <c r="AQ1" s="29" t="s">
        <v>41</v>
      </c>
      <c r="AR1" s="29" t="s">
        <v>42</v>
      </c>
      <c r="AS1" s="29" t="s">
        <v>43</v>
      </c>
      <c r="AT1" s="29" t="s">
        <v>44</v>
      </c>
      <c r="AU1" s="29" t="s">
        <v>45</v>
      </c>
      <c r="AV1" s="29" t="s">
        <v>46</v>
      </c>
      <c r="AW1" s="29" t="s">
        <v>47</v>
      </c>
      <c r="AX1" s="29" t="s">
        <v>48</v>
      </c>
      <c r="AY1" s="4" t="s">
        <v>49</v>
      </c>
    </row>
    <row r="2" spans="1:51" x14ac:dyDescent="0.25">
      <c r="A2" s="32" t="s">
        <v>0</v>
      </c>
      <c r="B2" s="8">
        <v>203.50996180000001</v>
      </c>
      <c r="C2" s="1">
        <v>1.208616191</v>
      </c>
      <c r="D2" s="1">
        <v>14.98565692</v>
      </c>
      <c r="E2" s="1">
        <v>5.7599002000000003E-2</v>
      </c>
      <c r="F2" s="1">
        <v>0.96145890700000003</v>
      </c>
      <c r="G2" s="1">
        <v>2.27369E-4</v>
      </c>
      <c r="H2" s="1">
        <v>0</v>
      </c>
      <c r="I2" s="1">
        <v>7.0670399999999995E-4</v>
      </c>
      <c r="J2" s="1">
        <v>12.10147282</v>
      </c>
      <c r="K2" s="1">
        <v>43.98884803</v>
      </c>
      <c r="L2" s="1">
        <v>5.1418260000000004E-3</v>
      </c>
      <c r="M2" s="1">
        <v>4.8515433979999996</v>
      </c>
      <c r="N2" s="1">
        <v>1.440571013</v>
      </c>
      <c r="O2" s="1">
        <v>0.52432446200000005</v>
      </c>
      <c r="P2" s="1">
        <v>0.93457416299999996</v>
      </c>
      <c r="Q2" s="1">
        <v>5.4949771390000004</v>
      </c>
      <c r="R2" s="1">
        <v>3.9578104280000002</v>
      </c>
      <c r="S2" s="1">
        <v>2.83E-5</v>
      </c>
      <c r="T2" s="1">
        <v>1.1294561E-2</v>
      </c>
      <c r="U2" s="1">
        <v>1.6768800000000001E-4</v>
      </c>
      <c r="V2" s="1">
        <v>1.8277669999999999E-2</v>
      </c>
      <c r="W2" s="1">
        <v>2.9168050000000001E-2</v>
      </c>
      <c r="X2" s="1">
        <v>17.198770369999998</v>
      </c>
      <c r="Y2" s="1">
        <v>7.6081244760000004</v>
      </c>
      <c r="Z2" s="1">
        <v>0.18410098599999999</v>
      </c>
      <c r="AA2" s="1">
        <v>0.44132289800000002</v>
      </c>
      <c r="AB2" s="1">
        <v>0.174173519</v>
      </c>
      <c r="AC2" s="1">
        <v>4.2200000000000003E-5</v>
      </c>
      <c r="AD2" s="1">
        <v>2.010796E-3</v>
      </c>
      <c r="AE2" s="1">
        <v>0.89550295599999996</v>
      </c>
      <c r="AF2" s="1">
        <v>1.8873640000000001E-3</v>
      </c>
      <c r="AG2" s="1">
        <v>0.87000197300000004</v>
      </c>
      <c r="AH2" s="1">
        <v>0.190878664</v>
      </c>
      <c r="AI2" s="1">
        <v>0.203340354</v>
      </c>
      <c r="AJ2" s="1">
        <v>4.6038432030000003</v>
      </c>
      <c r="AK2" s="1">
        <v>2.7410206999999999E-2</v>
      </c>
      <c r="AL2" s="1">
        <v>4.9484812000000003E-2</v>
      </c>
      <c r="AM2" s="1">
        <v>1.2099999999999999E-5</v>
      </c>
      <c r="AN2" s="1">
        <v>1.541374724</v>
      </c>
      <c r="AO2" s="1">
        <v>3.0649432000000001E-2</v>
      </c>
      <c r="AP2" s="1">
        <v>10.348657279999999</v>
      </c>
      <c r="AQ2" s="1">
        <v>15.71604308</v>
      </c>
      <c r="AR2" s="1">
        <v>0.77892708099999997</v>
      </c>
      <c r="AS2" s="1">
        <v>1.8700000000000001E-6</v>
      </c>
      <c r="AT2" s="1">
        <v>9.1051414999999997E-2</v>
      </c>
      <c r="AU2" s="1">
        <v>1.7884146E-2</v>
      </c>
      <c r="AV2" s="1">
        <v>0.15894191699999999</v>
      </c>
      <c r="AW2" s="1">
        <v>1.6932810999999999E-2</v>
      </c>
      <c r="AX2" s="1">
        <v>0.69666253700000003</v>
      </c>
      <c r="AY2" s="5">
        <f>SUM(B2:AX2)</f>
        <v>355.93045961199988</v>
      </c>
    </row>
    <row r="3" spans="1:51" x14ac:dyDescent="0.25">
      <c r="A3" s="33" t="s">
        <v>1</v>
      </c>
      <c r="B3" s="1">
        <v>1.6907232000000001E-2</v>
      </c>
      <c r="C3" s="8">
        <v>8.3285228270000005</v>
      </c>
      <c r="D3" s="1">
        <v>1.0490671999999999E-2</v>
      </c>
      <c r="E3" s="1">
        <v>0.33267743500000002</v>
      </c>
      <c r="F3" s="1">
        <v>2.4611071000000002E-2</v>
      </c>
      <c r="G3" s="1">
        <v>3.3699999999999997E-8</v>
      </c>
      <c r="H3" s="1">
        <v>0</v>
      </c>
      <c r="I3" s="1">
        <v>2.1E-7</v>
      </c>
      <c r="J3" s="1">
        <v>2.6932068E-2</v>
      </c>
      <c r="K3" s="1">
        <v>4.1027040000000004E-3</v>
      </c>
      <c r="L3" s="1">
        <v>8.83723E-4</v>
      </c>
      <c r="M3" s="1">
        <v>1.2502909999999999E-3</v>
      </c>
      <c r="N3" s="1">
        <v>4.6556000000000001E-4</v>
      </c>
      <c r="O3" s="1">
        <v>7.9061500000000005E-4</v>
      </c>
      <c r="P3" s="1">
        <v>1.238992E-3</v>
      </c>
      <c r="Q3" s="1">
        <v>9.3807099999999996E-4</v>
      </c>
      <c r="R3" s="1">
        <v>6.5835379999999999E-2</v>
      </c>
      <c r="S3" s="1">
        <v>9.3200000000000001E-9</v>
      </c>
      <c r="T3" s="1">
        <v>4.6E-6</v>
      </c>
      <c r="U3" s="1">
        <v>2.0599999999999999E-8</v>
      </c>
      <c r="V3" s="1">
        <v>7.2700000000000005E-5</v>
      </c>
      <c r="W3" s="1">
        <v>2.8630000000000002E-4</v>
      </c>
      <c r="X3" s="1">
        <v>4.8333015999999999E-2</v>
      </c>
      <c r="Y3" s="1">
        <v>3.124314E-3</v>
      </c>
      <c r="Z3" s="1">
        <v>3.7586469999999999E-3</v>
      </c>
      <c r="AA3" s="1">
        <v>6.0120030000000001E-3</v>
      </c>
      <c r="AB3" s="1">
        <v>0.35914889999999999</v>
      </c>
      <c r="AC3" s="1">
        <v>5.9799999999999996E-9</v>
      </c>
      <c r="AD3" s="1">
        <v>4.4400000000000001E-7</v>
      </c>
      <c r="AE3" s="1">
        <v>0.25848382199999997</v>
      </c>
      <c r="AF3" s="1">
        <v>2.48E-6</v>
      </c>
      <c r="AG3" s="1">
        <v>3.7186599999999999E-4</v>
      </c>
      <c r="AH3" s="1">
        <v>7.8131150000000007E-3</v>
      </c>
      <c r="AI3" s="1">
        <v>9.98E-5</v>
      </c>
      <c r="AJ3" s="1">
        <v>6.7085749999999996E-3</v>
      </c>
      <c r="AK3" s="1">
        <v>4.1318279999999997E-3</v>
      </c>
      <c r="AL3" s="1">
        <v>3.2199999999999997E-5</v>
      </c>
      <c r="AM3" s="1">
        <v>1.1200000000000001E-9</v>
      </c>
      <c r="AN3" s="1">
        <v>8.3959300000000002E-4</v>
      </c>
      <c r="AO3" s="1">
        <v>3.8497899999999997E-4</v>
      </c>
      <c r="AP3" s="1">
        <v>1.277374E-3</v>
      </c>
      <c r="AQ3" s="1">
        <v>0.52961278700000003</v>
      </c>
      <c r="AR3" s="1">
        <v>0.214077242</v>
      </c>
      <c r="AS3" s="1">
        <v>9.2200000000000002E-10</v>
      </c>
      <c r="AT3" s="1">
        <v>4.9799999999999998E-5</v>
      </c>
      <c r="AU3" s="1">
        <v>3.1355749999999998E-3</v>
      </c>
      <c r="AV3" s="1">
        <v>7.4800000000000002E-5</v>
      </c>
      <c r="AW3" s="1">
        <v>4.85E-5</v>
      </c>
      <c r="AX3" s="1">
        <v>1.9136632000000001E-2</v>
      </c>
      <c r="AY3" s="5">
        <f t="shared" ref="AY3:AY50" si="0">SUM(B3:AX3)</f>
        <v>10.282668814641999</v>
      </c>
    </row>
    <row r="4" spans="1:51" x14ac:dyDescent="0.25">
      <c r="A4" s="33" t="s">
        <v>2</v>
      </c>
      <c r="B4" s="1">
        <v>3.2646010639999998</v>
      </c>
      <c r="C4" s="1">
        <v>3.1168358180000002</v>
      </c>
      <c r="D4" s="8">
        <v>70.269614799999999</v>
      </c>
      <c r="E4" s="1">
        <v>0.12062313500000001</v>
      </c>
      <c r="F4" s="1">
        <v>2.3716344359999999</v>
      </c>
      <c r="G4" s="1">
        <v>2.7800000000000001E-5</v>
      </c>
      <c r="H4" s="1">
        <v>0</v>
      </c>
      <c r="I4" s="1">
        <v>8.5799999999999998E-5</v>
      </c>
      <c r="J4" s="1">
        <v>0.84980025299999995</v>
      </c>
      <c r="K4" s="1">
        <v>0.527860157</v>
      </c>
      <c r="L4" s="1">
        <v>1.0680929E-2</v>
      </c>
      <c r="M4" s="1">
        <v>1.300462037</v>
      </c>
      <c r="N4" s="1">
        <v>0.13522471699999999</v>
      </c>
      <c r="O4" s="1">
        <v>0.55990477000000005</v>
      </c>
      <c r="P4" s="1">
        <v>2.271027637</v>
      </c>
      <c r="Q4" s="1">
        <v>0.68595375300000005</v>
      </c>
      <c r="R4" s="1">
        <v>10.624024629999999</v>
      </c>
      <c r="S4" s="1">
        <v>4.7500000000000003E-6</v>
      </c>
      <c r="T4" s="1">
        <v>1.1938649999999999E-3</v>
      </c>
      <c r="U4" s="1">
        <v>2.0000000000000002E-5</v>
      </c>
      <c r="V4" s="1">
        <v>3.0804349999999999E-3</v>
      </c>
      <c r="W4" s="1">
        <v>2.3894669E-2</v>
      </c>
      <c r="X4" s="1">
        <v>2.9433284820000001</v>
      </c>
      <c r="Y4" s="1">
        <v>8.1319738939999997</v>
      </c>
      <c r="Z4" s="1">
        <v>0.37055152499999999</v>
      </c>
      <c r="AA4" s="1">
        <v>0.85154391900000004</v>
      </c>
      <c r="AB4" s="1">
        <v>0.36804114300000002</v>
      </c>
      <c r="AC4" s="1">
        <v>5.1399999999999999E-6</v>
      </c>
      <c r="AD4" s="1">
        <v>2.4378600000000001E-4</v>
      </c>
      <c r="AE4" s="1">
        <v>2.4647709500000001</v>
      </c>
      <c r="AF4" s="1">
        <v>3.53629E-4</v>
      </c>
      <c r="AG4" s="1">
        <v>5.0760068999999998E-2</v>
      </c>
      <c r="AH4" s="1">
        <v>0.32955846999999999</v>
      </c>
      <c r="AI4" s="1">
        <v>1.3752479E-2</v>
      </c>
      <c r="AJ4" s="1">
        <v>29.215222059999999</v>
      </c>
      <c r="AK4" s="1">
        <v>5.2356816E-2</v>
      </c>
      <c r="AL4" s="1">
        <v>5.2981770000000003E-3</v>
      </c>
      <c r="AM4" s="1">
        <v>1.7E-6</v>
      </c>
      <c r="AN4" s="1">
        <v>6.2814223000000002E-2</v>
      </c>
      <c r="AO4" s="1">
        <v>3.6104392999999999E-2</v>
      </c>
      <c r="AP4" s="1">
        <v>3.7621209759999998</v>
      </c>
      <c r="AQ4" s="1">
        <v>78.884808210000003</v>
      </c>
      <c r="AR4" s="1">
        <v>1.904609402</v>
      </c>
      <c r="AS4" s="1">
        <v>5.3399999999999999E-7</v>
      </c>
      <c r="AT4" s="1">
        <v>7.5463450000000003E-3</v>
      </c>
      <c r="AU4" s="1">
        <v>3.6303149E-2</v>
      </c>
      <c r="AV4" s="1">
        <v>1.1579526999999999E-2</v>
      </c>
      <c r="AW4" s="1">
        <v>6.9389159999999998E-3</v>
      </c>
      <c r="AX4" s="1">
        <v>1.5674545</v>
      </c>
      <c r="AY4" s="5">
        <f t="shared" si="0"/>
        <v>227.21459786900004</v>
      </c>
    </row>
    <row r="5" spans="1:51" x14ac:dyDescent="0.25">
      <c r="A5" s="33" t="s">
        <v>3</v>
      </c>
      <c r="B5" s="1">
        <v>1.8133066E-2</v>
      </c>
      <c r="C5" s="1">
        <v>3.5029922020000002</v>
      </c>
      <c r="D5" s="1">
        <v>1.1876283E-2</v>
      </c>
      <c r="E5" s="8">
        <v>57.356582830000001</v>
      </c>
      <c r="F5" s="1">
        <v>1.305933231</v>
      </c>
      <c r="G5" s="1">
        <v>1.9799999999999999E-8</v>
      </c>
      <c r="H5" s="1">
        <v>0</v>
      </c>
      <c r="I5" s="1">
        <v>1.3799999999999999E-7</v>
      </c>
      <c r="J5" s="1">
        <v>2.9939001999999999E-2</v>
      </c>
      <c r="K5" s="1">
        <v>5.5563410000000002E-3</v>
      </c>
      <c r="L5" s="1">
        <v>0.23366087699999999</v>
      </c>
      <c r="M5" s="1">
        <v>1.193756E-3</v>
      </c>
      <c r="N5" s="1">
        <v>4.2279600000000002E-4</v>
      </c>
      <c r="O5" s="1">
        <v>8.6383800000000002E-4</v>
      </c>
      <c r="P5" s="1">
        <v>1.5488469999999999E-3</v>
      </c>
      <c r="Q5" s="1">
        <v>8.41933E-4</v>
      </c>
      <c r="R5" s="1">
        <v>4.8995911000000003E-2</v>
      </c>
      <c r="S5" s="1">
        <v>9.0200000000000007E-9</v>
      </c>
      <c r="T5" s="1">
        <v>2.7800000000000001E-6</v>
      </c>
      <c r="U5" s="1">
        <v>1.28E-8</v>
      </c>
      <c r="V5" s="1">
        <v>9.8800000000000003E-5</v>
      </c>
      <c r="W5" s="1">
        <v>4.6400199999999998E-4</v>
      </c>
      <c r="X5" s="1">
        <v>3.5154526999999998E-2</v>
      </c>
      <c r="Y5" s="1">
        <v>3.4897230000000001E-3</v>
      </c>
      <c r="Z5" s="1">
        <v>4.5519039999999998E-3</v>
      </c>
      <c r="AA5" s="1">
        <v>5.7922939999999999E-3</v>
      </c>
      <c r="AB5" s="1">
        <v>1.084152655</v>
      </c>
      <c r="AC5" s="1">
        <v>4.2299999999999997E-9</v>
      </c>
      <c r="AD5" s="1">
        <v>2.96E-7</v>
      </c>
      <c r="AE5" s="1">
        <v>5.1561845000000002E-2</v>
      </c>
      <c r="AF5" s="1">
        <v>2.7199999999999998E-6</v>
      </c>
      <c r="AG5" s="1">
        <v>5.0268399999999999E-4</v>
      </c>
      <c r="AH5" s="1">
        <v>1.0818467E-2</v>
      </c>
      <c r="AI5" s="1">
        <v>7.7299999999999995E-5</v>
      </c>
      <c r="AJ5" s="1">
        <v>7.7457999999999997E-3</v>
      </c>
      <c r="AK5" s="1">
        <v>5.3300302000000001E-2</v>
      </c>
      <c r="AL5" s="1">
        <v>2.4899999999999999E-5</v>
      </c>
      <c r="AM5" s="1">
        <v>8.6100000000000003E-10</v>
      </c>
      <c r="AN5" s="1">
        <v>1.0204319999999999E-3</v>
      </c>
      <c r="AO5" s="1">
        <v>5.0054799999999997E-4</v>
      </c>
      <c r="AP5" s="1">
        <v>1.2453189999999999E-3</v>
      </c>
      <c r="AQ5" s="1">
        <v>0.23546621400000001</v>
      </c>
      <c r="AR5" s="1">
        <v>14.57098242</v>
      </c>
      <c r="AS5" s="1">
        <v>1.56E-9</v>
      </c>
      <c r="AT5" s="1">
        <v>4.6E-5</v>
      </c>
      <c r="AU5" s="1">
        <v>0.15451579300000001</v>
      </c>
      <c r="AV5" s="1">
        <v>5.5800000000000001E-5</v>
      </c>
      <c r="AW5" s="1">
        <v>6.1199999999999997E-5</v>
      </c>
      <c r="AX5" s="1">
        <v>2.0297267000000001E-2</v>
      </c>
      <c r="AY5" s="5">
        <f t="shared" si="0"/>
        <v>78.76047309127101</v>
      </c>
    </row>
    <row r="6" spans="1:51" x14ac:dyDescent="0.25">
      <c r="A6" s="33" t="s">
        <v>4</v>
      </c>
      <c r="B6" s="1">
        <v>7.4462241999999998E-2</v>
      </c>
      <c r="C6" s="1">
        <v>9.2554674850000005</v>
      </c>
      <c r="D6" s="1">
        <v>6.6552693999999996E-2</v>
      </c>
      <c r="E6" s="1">
        <v>0.64124292000000005</v>
      </c>
      <c r="F6" s="8">
        <v>25.09225503</v>
      </c>
      <c r="G6" s="1">
        <v>8.8000000000000004E-7</v>
      </c>
      <c r="H6" s="1">
        <v>0</v>
      </c>
      <c r="I6" s="1">
        <v>3.0299999999999998E-6</v>
      </c>
      <c r="J6" s="1">
        <v>0.10434640000000001</v>
      </c>
      <c r="K6" s="1">
        <v>3.0300668999999999E-2</v>
      </c>
      <c r="L6" s="1">
        <v>3.3222982999999998E-2</v>
      </c>
      <c r="M6" s="1">
        <v>9.8457660000000006E-3</v>
      </c>
      <c r="N6" s="1">
        <v>4.14095E-3</v>
      </c>
      <c r="O6" s="1">
        <v>1.1965554999999999E-2</v>
      </c>
      <c r="P6" s="1">
        <v>6.2029233000000003E-2</v>
      </c>
      <c r="Q6" s="1">
        <v>5.320015E-3</v>
      </c>
      <c r="R6" s="1">
        <v>0.16138338999999999</v>
      </c>
      <c r="S6" s="1">
        <v>1.11E-6</v>
      </c>
      <c r="T6" s="1">
        <v>4.6799999999999999E-5</v>
      </c>
      <c r="U6" s="1">
        <v>1.0699999999999999E-6</v>
      </c>
      <c r="V6" s="1">
        <v>2.388514E-3</v>
      </c>
      <c r="W6" s="1">
        <v>9.1640460000000003E-3</v>
      </c>
      <c r="X6" s="1">
        <v>8.6354924999999999E-2</v>
      </c>
      <c r="Y6" s="1">
        <v>2.6764429999999999E-2</v>
      </c>
      <c r="Z6" s="1">
        <v>1.3469467690000001</v>
      </c>
      <c r="AA6" s="1">
        <v>0.78686448600000003</v>
      </c>
      <c r="AB6" s="1">
        <v>3.117763558</v>
      </c>
      <c r="AC6" s="1">
        <v>5.3799999999999997E-7</v>
      </c>
      <c r="AD6" s="1">
        <v>8.3399999999999998E-6</v>
      </c>
      <c r="AE6" s="1">
        <v>7.8908324070000004</v>
      </c>
      <c r="AF6" s="1">
        <v>1.1623700000000001E-4</v>
      </c>
      <c r="AG6" s="1">
        <v>3.8991260000000002E-3</v>
      </c>
      <c r="AH6" s="1">
        <v>0.53645551199999997</v>
      </c>
      <c r="AI6" s="1">
        <v>9.7213499999999995E-4</v>
      </c>
      <c r="AJ6" s="1">
        <v>0.120263573</v>
      </c>
      <c r="AK6" s="1">
        <v>0.38265600399999999</v>
      </c>
      <c r="AL6" s="1">
        <v>4.5211300000000003E-4</v>
      </c>
      <c r="AM6" s="1">
        <v>6.4200000000000006E-8</v>
      </c>
      <c r="AN6" s="1">
        <v>5.5741100000000002E-3</v>
      </c>
      <c r="AO6" s="1">
        <v>1.0589593E-2</v>
      </c>
      <c r="AP6" s="1">
        <v>6.3401680000000002E-3</v>
      </c>
      <c r="AQ6" s="1">
        <v>2.4866849270000002</v>
      </c>
      <c r="AR6" s="1">
        <v>20.053752329999998</v>
      </c>
      <c r="AS6" s="1">
        <v>1.74E-7</v>
      </c>
      <c r="AT6" s="1">
        <v>4.9890600000000002E-4</v>
      </c>
      <c r="AU6" s="1">
        <v>0.10894580800000001</v>
      </c>
      <c r="AV6" s="1">
        <v>7.11927E-4</v>
      </c>
      <c r="AW6" s="1">
        <v>1.079553E-3</v>
      </c>
      <c r="AX6" s="1">
        <v>10.0734356</v>
      </c>
      <c r="AY6" s="5">
        <f t="shared" si="0"/>
        <v>82.612104095199996</v>
      </c>
    </row>
    <row r="7" spans="1:51" x14ac:dyDescent="0.25">
      <c r="A7" s="33" t="s">
        <v>5</v>
      </c>
      <c r="B7" s="1">
        <v>0.12696895699999999</v>
      </c>
      <c r="C7" s="1">
        <v>0.121577137</v>
      </c>
      <c r="D7" s="1">
        <v>0.18125679</v>
      </c>
      <c r="E7" s="1">
        <v>1.0526325E-2</v>
      </c>
      <c r="F7" s="1">
        <v>0.17467381200000001</v>
      </c>
      <c r="G7" s="8">
        <v>9.3904221680000006</v>
      </c>
      <c r="H7" s="1">
        <v>0</v>
      </c>
      <c r="I7" s="1">
        <v>5.3359283E-2</v>
      </c>
      <c r="J7" s="1">
        <v>2.1933945E-2</v>
      </c>
      <c r="K7" s="1">
        <v>5.1018671000000002E-2</v>
      </c>
      <c r="L7" s="1">
        <v>2.644876E-3</v>
      </c>
      <c r="M7" s="1">
        <v>3.947504393</v>
      </c>
      <c r="N7" s="1">
        <v>5.1237062089999998</v>
      </c>
      <c r="O7" s="1">
        <v>0.80375894999999997</v>
      </c>
      <c r="P7" s="1">
        <v>0.18952961199999999</v>
      </c>
      <c r="Q7" s="1">
        <v>2.3990896959999999</v>
      </c>
      <c r="R7" s="1">
        <v>4.2483147999999998E-2</v>
      </c>
      <c r="S7" s="1">
        <v>1.9666520999999999E-2</v>
      </c>
      <c r="T7" s="1">
        <v>0.57591946299999996</v>
      </c>
      <c r="U7" s="1">
        <v>1.3103103039999999</v>
      </c>
      <c r="V7" s="1">
        <v>9.2841466770000007</v>
      </c>
      <c r="W7" s="1">
        <v>0.367066273</v>
      </c>
      <c r="X7" s="1">
        <v>2.4333938999999999E-2</v>
      </c>
      <c r="Y7" s="1">
        <v>1.2587680809999999</v>
      </c>
      <c r="Z7" s="1">
        <v>0.107372499</v>
      </c>
      <c r="AA7" s="1">
        <v>0.17245957000000001</v>
      </c>
      <c r="AB7" s="1">
        <v>3.3194729999999999E-2</v>
      </c>
      <c r="AC7" s="1">
        <v>6.1920471999999997E-2</v>
      </c>
      <c r="AD7" s="1">
        <v>2.051113741</v>
      </c>
      <c r="AE7" s="1">
        <v>0.10822541300000001</v>
      </c>
      <c r="AF7" s="1">
        <v>7.9486121440000002</v>
      </c>
      <c r="AG7" s="1">
        <v>0.115847507</v>
      </c>
      <c r="AH7" s="1">
        <v>0.30066405600000001</v>
      </c>
      <c r="AI7" s="1">
        <v>11.62572578</v>
      </c>
      <c r="AJ7" s="1">
        <v>0.26304895</v>
      </c>
      <c r="AK7" s="1">
        <v>1.5391442E-2</v>
      </c>
      <c r="AL7" s="1">
        <v>31.417303180000001</v>
      </c>
      <c r="AM7" s="1">
        <v>4.2711481000000003E-2</v>
      </c>
      <c r="AN7" s="1">
        <v>2.0773903E-2</v>
      </c>
      <c r="AO7" s="1">
        <v>0.12539598399999999</v>
      </c>
      <c r="AP7" s="1">
        <v>0.21983223599999999</v>
      </c>
      <c r="AQ7" s="1">
        <v>0.39608843900000001</v>
      </c>
      <c r="AR7" s="1">
        <v>0.155182764</v>
      </c>
      <c r="AS7" s="1">
        <v>2.1798899999999999E-3</v>
      </c>
      <c r="AT7" s="1">
        <v>0.26881685300000002</v>
      </c>
      <c r="AU7" s="1">
        <v>1.0800893000000001E-2</v>
      </c>
      <c r="AV7" s="1">
        <v>5.6453663829999998</v>
      </c>
      <c r="AW7" s="1">
        <v>0.62670927600000004</v>
      </c>
      <c r="AX7" s="1">
        <v>0.21583624900000001</v>
      </c>
      <c r="AY7" s="5">
        <f t="shared" si="0"/>
        <v>97.431239064999986</v>
      </c>
    </row>
    <row r="8" spans="1:51" x14ac:dyDescent="0.25">
      <c r="A8" s="33" t="s">
        <v>6</v>
      </c>
      <c r="B8" s="1">
        <v>0.155579791</v>
      </c>
      <c r="C8" s="1">
        <v>4.6726141999999998E-2</v>
      </c>
      <c r="D8" s="1">
        <v>0.1677478</v>
      </c>
      <c r="E8" s="1">
        <v>3.1290269999999999E-3</v>
      </c>
      <c r="F8" s="1">
        <v>6.6186059000000005E-2</v>
      </c>
      <c r="G8" s="1">
        <v>7.6962000000000005E-4</v>
      </c>
      <c r="H8" s="8">
        <v>0</v>
      </c>
      <c r="I8" s="1">
        <v>1.0021212E-2</v>
      </c>
      <c r="J8" s="1">
        <v>1.6776623000000001E-2</v>
      </c>
      <c r="K8" s="1">
        <v>5.4134342000000002E-2</v>
      </c>
      <c r="L8" s="1">
        <v>5.6743600000000005E-4</v>
      </c>
      <c r="M8" s="1">
        <v>2.7754084350000001</v>
      </c>
      <c r="N8" s="1">
        <v>5.4580354819999997</v>
      </c>
      <c r="O8" s="1">
        <v>0.28153156499999998</v>
      </c>
      <c r="P8" s="1">
        <v>9.9619974E-2</v>
      </c>
      <c r="Q8" s="1">
        <v>5.1163841469999998</v>
      </c>
      <c r="R8" s="1">
        <v>2.6693524E-2</v>
      </c>
      <c r="S8" s="1">
        <v>1.04521E-4</v>
      </c>
      <c r="T8" s="1">
        <v>2.3922803799999999</v>
      </c>
      <c r="U8" s="1">
        <v>7.0326199999999996E-4</v>
      </c>
      <c r="V8" s="1">
        <v>0.63680551699999999</v>
      </c>
      <c r="W8" s="1">
        <v>4.1759396999999997E-2</v>
      </c>
      <c r="X8" s="1">
        <v>1.9714868E-2</v>
      </c>
      <c r="Y8" s="1">
        <v>0.99284753800000003</v>
      </c>
      <c r="Z8" s="1">
        <v>2.8869015000000001E-2</v>
      </c>
      <c r="AA8" s="1">
        <v>6.8785783000000003E-2</v>
      </c>
      <c r="AB8" s="1">
        <v>1.1500224E-2</v>
      </c>
      <c r="AC8" s="1">
        <v>2.04396E-4</v>
      </c>
      <c r="AD8" s="1">
        <v>2.5992161999999999E-2</v>
      </c>
      <c r="AE8" s="1">
        <v>3.8054512999999998E-2</v>
      </c>
      <c r="AF8" s="1">
        <v>1.6278200999999999E-2</v>
      </c>
      <c r="AG8" s="1">
        <v>0.19567915</v>
      </c>
      <c r="AH8" s="1">
        <v>5.8666982999999999E-2</v>
      </c>
      <c r="AI8" s="1">
        <v>11.153750410000001</v>
      </c>
      <c r="AJ8" s="1">
        <v>0.18034800400000001</v>
      </c>
      <c r="AK8" s="1">
        <v>3.9762E-3</v>
      </c>
      <c r="AL8" s="1">
        <v>14.43010147</v>
      </c>
      <c r="AM8" s="1">
        <v>3.1900000000000003E-5</v>
      </c>
      <c r="AN8" s="1">
        <v>1.7849291999999999E-2</v>
      </c>
      <c r="AO8" s="1">
        <v>2.1866370999999999E-2</v>
      </c>
      <c r="AP8" s="1">
        <v>0.40480515700000003</v>
      </c>
      <c r="AQ8" s="1">
        <v>0.22932824900000001</v>
      </c>
      <c r="AR8" s="1">
        <v>5.0247118E-2</v>
      </c>
      <c r="AS8" s="1">
        <v>2.8399999999999999E-6</v>
      </c>
      <c r="AT8" s="1">
        <v>0.639490012</v>
      </c>
      <c r="AU8" s="1">
        <v>2.0353799999999998E-3</v>
      </c>
      <c r="AV8" s="1">
        <v>14.13832397</v>
      </c>
      <c r="AW8" s="1">
        <v>7.9420541999999997E-2</v>
      </c>
      <c r="AX8" s="1">
        <v>7.1965743999999998E-2</v>
      </c>
      <c r="AY8" s="5">
        <f t="shared" si="0"/>
        <v>60.231099748000013</v>
      </c>
    </row>
    <row r="9" spans="1:51" x14ac:dyDescent="0.25">
      <c r="A9" s="33" t="s">
        <v>7</v>
      </c>
      <c r="B9" s="1">
        <v>0.19276710799999999</v>
      </c>
      <c r="C9" s="1">
        <v>0.104608411</v>
      </c>
      <c r="D9" s="1">
        <v>0.22500115600000001</v>
      </c>
      <c r="E9" s="1">
        <v>7.712727E-3</v>
      </c>
      <c r="F9" s="1">
        <v>0.14487814500000001</v>
      </c>
      <c r="G9" s="1">
        <v>1.1342155E-2</v>
      </c>
      <c r="H9" s="1">
        <v>0</v>
      </c>
      <c r="I9" s="8">
        <v>1.793536794</v>
      </c>
      <c r="J9" s="1">
        <v>3.0374265000000001E-2</v>
      </c>
      <c r="K9" s="1">
        <v>8.3127151999999996E-2</v>
      </c>
      <c r="L9" s="1">
        <v>1.694404E-3</v>
      </c>
      <c r="M9" s="1">
        <v>3.4575907730000002</v>
      </c>
      <c r="N9" s="1">
        <v>5.9406116859999996</v>
      </c>
      <c r="O9" s="1">
        <v>0.48339356100000003</v>
      </c>
      <c r="P9" s="1">
        <v>0.17495100599999999</v>
      </c>
      <c r="Q9" s="1">
        <v>4.6450061590000002</v>
      </c>
      <c r="R9" s="1">
        <v>4.7095331999999997E-2</v>
      </c>
      <c r="S9" s="1">
        <v>5.7163799999999996E-4</v>
      </c>
      <c r="T9" s="1">
        <v>9.3590015599999994</v>
      </c>
      <c r="U9" s="1">
        <v>7.4506829999999996E-3</v>
      </c>
      <c r="V9" s="1">
        <v>1.983524461</v>
      </c>
      <c r="W9" s="1">
        <v>0.104528831</v>
      </c>
      <c r="X9" s="1">
        <v>3.0259103999999998E-2</v>
      </c>
      <c r="Y9" s="1">
        <v>1.33854439</v>
      </c>
      <c r="Z9" s="1">
        <v>6.4816077E-2</v>
      </c>
      <c r="AA9" s="1">
        <v>0.11814826</v>
      </c>
      <c r="AB9" s="1">
        <v>2.3984991000000001E-2</v>
      </c>
      <c r="AC9" s="1">
        <v>1.09537E-3</v>
      </c>
      <c r="AD9" s="1">
        <v>1.8219591230000001</v>
      </c>
      <c r="AE9" s="1">
        <v>9.5034254999999998E-2</v>
      </c>
      <c r="AF9" s="1">
        <v>0.16921566099999999</v>
      </c>
      <c r="AG9" s="1">
        <v>0.27246026000000001</v>
      </c>
      <c r="AH9" s="1">
        <v>0.13288002400000001</v>
      </c>
      <c r="AI9" s="1">
        <v>12.365531150000001</v>
      </c>
      <c r="AJ9" s="1">
        <v>0.26760200499999998</v>
      </c>
      <c r="AK9" s="1">
        <v>8.2334039999999997E-3</v>
      </c>
      <c r="AL9" s="1">
        <v>54.502605080000002</v>
      </c>
      <c r="AM9" s="1">
        <v>4.5690200000000002E-4</v>
      </c>
      <c r="AN9" s="1">
        <v>3.2127240000000001E-2</v>
      </c>
      <c r="AO9" s="1">
        <v>4.6566727000000002E-2</v>
      </c>
      <c r="AP9" s="1">
        <v>0.38166897100000002</v>
      </c>
      <c r="AQ9" s="1">
        <v>0.36529758200000001</v>
      </c>
      <c r="AR9" s="1">
        <v>0.12295149499999999</v>
      </c>
      <c r="AS9" s="1">
        <v>3.2400000000000001E-5</v>
      </c>
      <c r="AT9" s="1">
        <v>1.515208597</v>
      </c>
      <c r="AU9" s="1">
        <v>6.2006409999999998E-3</v>
      </c>
      <c r="AV9" s="1">
        <v>13.692879250000001</v>
      </c>
      <c r="AW9" s="1">
        <v>0.197110287</v>
      </c>
      <c r="AX9" s="1">
        <v>0.15492344599999999</v>
      </c>
      <c r="AY9" s="5">
        <f t="shared" si="0"/>
        <v>116.526560699</v>
      </c>
    </row>
    <row r="10" spans="1:51" x14ac:dyDescent="0.25">
      <c r="A10" s="33" t="s">
        <v>8</v>
      </c>
      <c r="B10" s="1">
        <v>19.6620606</v>
      </c>
      <c r="C10" s="1">
        <v>0.56814311900000003</v>
      </c>
      <c r="D10" s="1">
        <v>3.6779077990000002</v>
      </c>
      <c r="E10" s="1">
        <v>2.7881243E-2</v>
      </c>
      <c r="F10" s="1">
        <v>0.39259054999999998</v>
      </c>
      <c r="G10" s="1">
        <v>2.030095E-3</v>
      </c>
      <c r="H10" s="1">
        <v>0</v>
      </c>
      <c r="I10" s="1">
        <v>9.0857330000000004E-3</v>
      </c>
      <c r="J10" s="8">
        <v>464.71330339999997</v>
      </c>
      <c r="K10" s="1">
        <v>24.195896749999999</v>
      </c>
      <c r="L10" s="1">
        <v>2.0248829999999999E-3</v>
      </c>
      <c r="M10" s="1">
        <v>2.5794260179999999</v>
      </c>
      <c r="N10" s="1">
        <v>2.3178101459999998</v>
      </c>
      <c r="O10" s="1">
        <v>0.26408980999999998</v>
      </c>
      <c r="P10" s="1">
        <v>0.343266132</v>
      </c>
      <c r="Q10" s="1">
        <v>4.3340135059999998</v>
      </c>
      <c r="R10" s="1">
        <v>2.486672606</v>
      </c>
      <c r="S10" s="1">
        <v>1.6254999999999999E-4</v>
      </c>
      <c r="T10" s="1">
        <v>0.15349916299999999</v>
      </c>
      <c r="U10" s="1">
        <v>1.4483569999999999E-3</v>
      </c>
      <c r="V10" s="1">
        <v>9.1529652000000003E-2</v>
      </c>
      <c r="W10" s="1">
        <v>2.4672514999999999E-2</v>
      </c>
      <c r="X10" s="1">
        <v>7.7855975529999997</v>
      </c>
      <c r="Y10" s="1">
        <v>2.4117193010000002</v>
      </c>
      <c r="Z10" s="1">
        <v>7.9216763999999995E-2</v>
      </c>
      <c r="AA10" s="1">
        <v>0.195058695</v>
      </c>
      <c r="AB10" s="1">
        <v>8.4437441000000002E-2</v>
      </c>
      <c r="AC10" s="1">
        <v>2.8513799999999999E-4</v>
      </c>
      <c r="AD10" s="1">
        <v>2.2387541E-2</v>
      </c>
      <c r="AE10" s="1">
        <v>0.36069194799999998</v>
      </c>
      <c r="AF10" s="1">
        <v>1.4574899000000001E-2</v>
      </c>
      <c r="AG10" s="1">
        <v>4.5067013649999996</v>
      </c>
      <c r="AH10" s="1">
        <v>9.2672676999999995E-2</v>
      </c>
      <c r="AI10" s="1">
        <v>1.03069868</v>
      </c>
      <c r="AJ10" s="1">
        <v>1.6350979999999999</v>
      </c>
      <c r="AK10" s="1">
        <v>1.4892436E-2</v>
      </c>
      <c r="AL10" s="1">
        <v>0.57803085700000001</v>
      </c>
      <c r="AM10" s="1">
        <v>8.92E-5</v>
      </c>
      <c r="AN10" s="1">
        <v>10.09109729</v>
      </c>
      <c r="AO10" s="1">
        <v>1.7120973000000001E-2</v>
      </c>
      <c r="AP10" s="1">
        <v>2.408156119</v>
      </c>
      <c r="AQ10" s="1">
        <v>8.0613398469999993</v>
      </c>
      <c r="AR10" s="1">
        <v>0.314418802</v>
      </c>
      <c r="AS10" s="1">
        <v>6.9199999999999998E-6</v>
      </c>
      <c r="AT10" s="1">
        <v>0.86876906399999998</v>
      </c>
      <c r="AU10" s="1">
        <v>8.1529810000000001E-3</v>
      </c>
      <c r="AV10" s="1">
        <v>1.2033145890000001</v>
      </c>
      <c r="AW10" s="1">
        <v>2.2507777999999999E-2</v>
      </c>
      <c r="AX10" s="1">
        <v>0.29246439600000002</v>
      </c>
      <c r="AY10" s="5">
        <f t="shared" si="0"/>
        <v>567.94701588099974</v>
      </c>
    </row>
    <row r="11" spans="1:51" x14ac:dyDescent="0.25">
      <c r="A11" s="33" t="s">
        <v>9</v>
      </c>
      <c r="B11" s="1">
        <v>84.655787700000005</v>
      </c>
      <c r="C11" s="1">
        <v>1.4441329899999999</v>
      </c>
      <c r="D11" s="1">
        <v>11.7662149</v>
      </c>
      <c r="E11" s="1">
        <v>6.9392228E-2</v>
      </c>
      <c r="F11" s="1">
        <v>1.2291029010000001</v>
      </c>
      <c r="G11" s="1">
        <v>9.3538900000000001E-4</v>
      </c>
      <c r="H11" s="1">
        <v>0</v>
      </c>
      <c r="I11" s="1">
        <v>3.3191449999999999E-3</v>
      </c>
      <c r="J11" s="1">
        <v>17.868940179999999</v>
      </c>
      <c r="K11" s="8">
        <v>238.27125989999999</v>
      </c>
      <c r="L11" s="1">
        <v>6.9010579999999998E-3</v>
      </c>
      <c r="M11" s="1">
        <v>10.326672439999999</v>
      </c>
      <c r="N11" s="1">
        <v>6.0228210710000001</v>
      </c>
      <c r="O11" s="1">
        <v>0.96690056000000002</v>
      </c>
      <c r="P11" s="1">
        <v>1.2685329080000001</v>
      </c>
      <c r="Q11" s="1">
        <v>16.502425429999999</v>
      </c>
      <c r="R11" s="1">
        <v>2.8272904080000001</v>
      </c>
      <c r="S11" s="1">
        <v>1.12996E-4</v>
      </c>
      <c r="T11" s="1">
        <v>6.3642237000000004E-2</v>
      </c>
      <c r="U11" s="1">
        <v>6.84438E-4</v>
      </c>
      <c r="V11" s="1">
        <v>8.4177011999999996E-2</v>
      </c>
      <c r="W11" s="1">
        <v>5.8153970999999999E-2</v>
      </c>
      <c r="X11" s="1">
        <v>4.3159306119999998</v>
      </c>
      <c r="Y11" s="1">
        <v>10.3080196</v>
      </c>
      <c r="Z11" s="1">
        <v>0.26625346300000002</v>
      </c>
      <c r="AA11" s="1">
        <v>0.64409894899999998</v>
      </c>
      <c r="AB11" s="1">
        <v>0.21857401100000001</v>
      </c>
      <c r="AC11" s="1">
        <v>1.7570699999999999E-4</v>
      </c>
      <c r="AD11" s="1">
        <v>9.1154089999999997E-3</v>
      </c>
      <c r="AE11" s="1">
        <v>1.064550189</v>
      </c>
      <c r="AF11" s="1">
        <v>7.5964780000000003E-3</v>
      </c>
      <c r="AG11" s="1">
        <v>7.4492625629999996</v>
      </c>
      <c r="AH11" s="1">
        <v>0.30347244000000001</v>
      </c>
      <c r="AI11" s="1">
        <v>1.2577632750000001</v>
      </c>
      <c r="AJ11" s="1">
        <v>5.0791460949999996</v>
      </c>
      <c r="AK11" s="1">
        <v>3.9478849000000003E-2</v>
      </c>
      <c r="AL11" s="1">
        <v>0.28518621500000002</v>
      </c>
      <c r="AM11" s="1">
        <v>4.7299999999999998E-5</v>
      </c>
      <c r="AN11" s="1">
        <v>20.01477869</v>
      </c>
      <c r="AO11" s="1">
        <v>5.6454051999999998E-2</v>
      </c>
      <c r="AP11" s="1">
        <v>16.807314080000001</v>
      </c>
      <c r="AQ11" s="1">
        <v>13.886461840000001</v>
      </c>
      <c r="AR11" s="1">
        <v>0.99685048600000004</v>
      </c>
      <c r="AS11" s="1">
        <v>6.3600000000000001E-6</v>
      </c>
      <c r="AT11" s="1">
        <v>0.55735461500000005</v>
      </c>
      <c r="AU11" s="1">
        <v>2.3621084000000001E-2</v>
      </c>
      <c r="AV11" s="1">
        <v>1.0736681109999999</v>
      </c>
      <c r="AW11" s="1">
        <v>4.8585990000000003E-2</v>
      </c>
      <c r="AX11" s="1">
        <v>0.95379088400000001</v>
      </c>
      <c r="AY11" s="5">
        <f t="shared" si="0"/>
        <v>479.10495720900002</v>
      </c>
    </row>
    <row r="12" spans="1:51" x14ac:dyDescent="0.25">
      <c r="A12" s="33" t="s">
        <v>10</v>
      </c>
      <c r="B12" s="1">
        <v>6.89961E-4</v>
      </c>
      <c r="C12" s="1">
        <v>3.9048259000000002E-2</v>
      </c>
      <c r="D12" s="1">
        <v>5.66634E-4</v>
      </c>
      <c r="E12" s="1">
        <v>0.10333712</v>
      </c>
      <c r="F12" s="1">
        <v>1.1544244E-2</v>
      </c>
      <c r="G12" s="1">
        <v>6E-9</v>
      </c>
      <c r="H12" s="1">
        <v>0</v>
      </c>
      <c r="I12" s="1">
        <v>1.48E-8</v>
      </c>
      <c r="J12" s="1">
        <v>1.0109769999999999E-3</v>
      </c>
      <c r="K12" s="1">
        <v>2.7277200000000001E-4</v>
      </c>
      <c r="L12" s="8">
        <v>5.2763712999999997E-2</v>
      </c>
      <c r="M12" s="1">
        <v>1.08399E-4</v>
      </c>
      <c r="N12" s="1">
        <v>4.5800000000000002E-5</v>
      </c>
      <c r="O12" s="1">
        <v>1.8237099999999999E-4</v>
      </c>
      <c r="P12" s="1">
        <v>3.2808400000000003E-4</v>
      </c>
      <c r="Q12" s="1">
        <v>4.8000000000000001E-5</v>
      </c>
      <c r="R12" s="1">
        <v>1.7745129999999999E-3</v>
      </c>
      <c r="S12" s="1">
        <v>2.1999999999999998E-8</v>
      </c>
      <c r="T12" s="1">
        <v>2.1299999999999999E-7</v>
      </c>
      <c r="U12" s="1">
        <v>1.37E-8</v>
      </c>
      <c r="V12" s="1">
        <v>7.6299999999999998E-5</v>
      </c>
      <c r="W12" s="1">
        <v>2.5564300000000001E-4</v>
      </c>
      <c r="X12" s="1">
        <v>8.252E-4</v>
      </c>
      <c r="Y12" s="1">
        <v>3.5689400000000002E-4</v>
      </c>
      <c r="Z12" s="1">
        <v>1.552337E-3</v>
      </c>
      <c r="AA12" s="1">
        <v>1.024603E-3</v>
      </c>
      <c r="AB12" s="1">
        <v>0.55194863900000002</v>
      </c>
      <c r="AC12" s="1">
        <v>8.4900000000000003E-9</v>
      </c>
      <c r="AD12" s="1">
        <v>5.4200000000000002E-8</v>
      </c>
      <c r="AE12" s="1">
        <v>5.9883940000000002E-3</v>
      </c>
      <c r="AF12" s="1">
        <v>2.8200000000000001E-6</v>
      </c>
      <c r="AG12" s="1">
        <v>2.9300000000000001E-5</v>
      </c>
      <c r="AH12" s="1">
        <v>2.87587E-3</v>
      </c>
      <c r="AI12" s="1">
        <v>1.17E-5</v>
      </c>
      <c r="AJ12" s="1">
        <v>9.7714799999999995E-4</v>
      </c>
      <c r="AK12" s="1">
        <v>0.34145556399999999</v>
      </c>
      <c r="AL12" s="1">
        <v>6.2099999999999998E-6</v>
      </c>
      <c r="AM12" s="1">
        <v>6.7600000000000004E-10</v>
      </c>
      <c r="AN12" s="1">
        <v>4.6699999999999997E-5</v>
      </c>
      <c r="AO12" s="1">
        <v>1.2469099999999999E-4</v>
      </c>
      <c r="AP12" s="1">
        <v>5.27E-5</v>
      </c>
      <c r="AQ12" s="1">
        <v>1.0128293999999999E-2</v>
      </c>
      <c r="AR12" s="1">
        <v>0.21251968700000001</v>
      </c>
      <c r="AS12" s="1">
        <v>3.6399999999999998E-9</v>
      </c>
      <c r="AT12" s="1">
        <v>2.8899999999999999E-6</v>
      </c>
      <c r="AU12" s="1">
        <v>0.10868955</v>
      </c>
      <c r="AV12" s="1">
        <v>6.2600000000000002E-6</v>
      </c>
      <c r="AW12" s="1">
        <v>2.6800000000000001E-5</v>
      </c>
      <c r="AX12" s="1">
        <v>3.1762736999999999E-2</v>
      </c>
      <c r="AY12" s="5">
        <f t="shared" si="0"/>
        <v>1.4824681145059999</v>
      </c>
    </row>
    <row r="13" spans="1:51" x14ac:dyDescent="0.25">
      <c r="A13" s="33" t="s">
        <v>11</v>
      </c>
      <c r="B13" s="1">
        <v>1.4479758979999999</v>
      </c>
      <c r="C13" s="1">
        <v>3.8775887550000001</v>
      </c>
      <c r="D13" s="1">
        <v>7.6838060280000002</v>
      </c>
      <c r="E13" s="1">
        <v>0.239816683</v>
      </c>
      <c r="F13" s="1">
        <v>6.0717353359999997</v>
      </c>
      <c r="G13" s="1">
        <v>5.4400000000000001E-5</v>
      </c>
      <c r="H13" s="1">
        <v>0</v>
      </c>
      <c r="I13" s="1">
        <v>5.8100000000000003E-5</v>
      </c>
      <c r="J13" s="1">
        <v>0.31251925600000002</v>
      </c>
      <c r="K13" s="1">
        <v>0.26793387499999999</v>
      </c>
      <c r="L13" s="1">
        <v>4.7229536000000003E-2</v>
      </c>
      <c r="M13" s="8">
        <v>247.49937990000001</v>
      </c>
      <c r="N13" s="1">
        <v>19.81228166</v>
      </c>
      <c r="O13" s="1">
        <v>70.918453189999994</v>
      </c>
      <c r="P13" s="1">
        <v>13.18462472</v>
      </c>
      <c r="Q13" s="1">
        <v>11.36751561</v>
      </c>
      <c r="R13" s="1">
        <v>1.451274459</v>
      </c>
      <c r="S13" s="1">
        <v>8.7800000000000006E-5</v>
      </c>
      <c r="T13" s="1">
        <v>8.9914499999999996E-4</v>
      </c>
      <c r="U13" s="1">
        <v>8.1799999999999996E-5</v>
      </c>
      <c r="V13" s="1">
        <v>1.444793929</v>
      </c>
      <c r="W13" s="1">
        <v>5.1575397970000001</v>
      </c>
      <c r="X13" s="1">
        <v>0.62702041399999997</v>
      </c>
      <c r="Y13" s="1">
        <v>128.00542200000001</v>
      </c>
      <c r="Z13" s="1">
        <v>2.832347339</v>
      </c>
      <c r="AA13" s="1">
        <v>9.0529934930000007</v>
      </c>
      <c r="AB13" s="1">
        <v>0.89461069599999998</v>
      </c>
      <c r="AC13" s="1">
        <v>4.6900000000000002E-5</v>
      </c>
      <c r="AD13" s="1">
        <v>2.9681199999999998E-4</v>
      </c>
      <c r="AE13" s="1">
        <v>3.3917055989999998</v>
      </c>
      <c r="AF13" s="1">
        <v>6.1391869999999999E-3</v>
      </c>
      <c r="AG13" s="1">
        <v>3.3225688000000003E-2</v>
      </c>
      <c r="AH13" s="1">
        <v>6.4309802239999998</v>
      </c>
      <c r="AI13" s="1">
        <v>9.7754126999999996E-2</v>
      </c>
      <c r="AJ13" s="1">
        <v>16.97215319</v>
      </c>
      <c r="AK13" s="1">
        <v>0.30940047399999998</v>
      </c>
      <c r="AL13" s="1">
        <v>1.2897712E-2</v>
      </c>
      <c r="AM13" s="1">
        <v>4.2599999999999999E-6</v>
      </c>
      <c r="AN13" s="1">
        <v>3.3757746999999998E-2</v>
      </c>
      <c r="AO13" s="1">
        <v>2.9734712110000001</v>
      </c>
      <c r="AP13" s="1">
        <v>2.6368524249999998</v>
      </c>
      <c r="AQ13" s="1">
        <v>16.791380629999999</v>
      </c>
      <c r="AR13" s="1">
        <v>4.3922895259999999</v>
      </c>
      <c r="AS13" s="1">
        <v>7.0500000000000003E-6</v>
      </c>
      <c r="AT13" s="1">
        <v>5.7350889999999996E-3</v>
      </c>
      <c r="AU13" s="1">
        <v>0.17200511900000001</v>
      </c>
      <c r="AV13" s="1">
        <v>2.0905159E-2</v>
      </c>
      <c r="AW13" s="1">
        <v>16.161562159999999</v>
      </c>
      <c r="AX13" s="1">
        <v>7.0451095270000001</v>
      </c>
      <c r="AY13" s="5">
        <f t="shared" si="0"/>
        <v>609.68572363500016</v>
      </c>
    </row>
    <row r="14" spans="1:51" x14ac:dyDescent="0.25">
      <c r="A14" s="33" t="s">
        <v>12</v>
      </c>
      <c r="B14" s="1">
        <v>2.1309586010000001</v>
      </c>
      <c r="C14" s="1">
        <v>2.197530381</v>
      </c>
      <c r="D14" s="1">
        <v>5.7198732430000003</v>
      </c>
      <c r="E14" s="1">
        <v>0.13643202700000001</v>
      </c>
      <c r="F14" s="1">
        <v>3.116087356</v>
      </c>
      <c r="G14" s="1">
        <v>6.3999999999999997E-5</v>
      </c>
      <c r="H14" s="1">
        <v>0</v>
      </c>
      <c r="I14" s="1">
        <v>7.2100000000000004E-5</v>
      </c>
      <c r="J14" s="1">
        <v>0.265862459</v>
      </c>
      <c r="K14" s="1">
        <v>0.42568857300000001</v>
      </c>
      <c r="L14" s="1">
        <v>2.6395730999999999E-2</v>
      </c>
      <c r="M14" s="1">
        <v>239.8786748</v>
      </c>
      <c r="N14" s="8">
        <v>406.92138619999997</v>
      </c>
      <c r="O14" s="1">
        <v>19.85713376</v>
      </c>
      <c r="P14" s="1">
        <v>5.9881384339999997</v>
      </c>
      <c r="Q14" s="1">
        <v>93.801987269999998</v>
      </c>
      <c r="R14" s="1">
        <v>0.99598207000000005</v>
      </c>
      <c r="S14" s="1">
        <v>4.5099999999999998E-5</v>
      </c>
      <c r="T14" s="1">
        <v>1.318519E-3</v>
      </c>
      <c r="U14" s="1">
        <v>7.2100000000000004E-5</v>
      </c>
      <c r="V14" s="1">
        <v>1.5194525059999999</v>
      </c>
      <c r="W14" s="1">
        <v>1.5992715639999999</v>
      </c>
      <c r="X14" s="1">
        <v>0.532587009</v>
      </c>
      <c r="Y14" s="1">
        <v>63.466576580000002</v>
      </c>
      <c r="Z14" s="1">
        <v>1.254942684</v>
      </c>
      <c r="AA14" s="1">
        <v>3.4417130939999998</v>
      </c>
      <c r="AB14" s="1">
        <v>0.45846900600000001</v>
      </c>
      <c r="AC14" s="1">
        <v>2.94E-5</v>
      </c>
      <c r="AD14" s="1">
        <v>3.7005399999999998E-4</v>
      </c>
      <c r="AE14" s="1">
        <v>1.9295799</v>
      </c>
      <c r="AF14" s="1">
        <v>4.9858819999999996E-3</v>
      </c>
      <c r="AG14" s="1">
        <v>5.2729870999999998E-2</v>
      </c>
      <c r="AH14" s="1">
        <v>2.4558134620000001</v>
      </c>
      <c r="AI14" s="1">
        <v>1.069154114</v>
      </c>
      <c r="AJ14" s="1">
        <v>8.4003024679999996</v>
      </c>
      <c r="AK14" s="1">
        <v>0.14281178999999999</v>
      </c>
      <c r="AL14" s="1">
        <v>1.3887989E-2</v>
      </c>
      <c r="AM14" s="1">
        <v>4.6399999999999996E-6</v>
      </c>
      <c r="AN14" s="1">
        <v>4.5476735999999997E-2</v>
      </c>
      <c r="AO14" s="1">
        <v>0.93754827900000004</v>
      </c>
      <c r="AP14" s="1">
        <v>6.7632540329999999</v>
      </c>
      <c r="AQ14" s="1">
        <v>9.3257462820000008</v>
      </c>
      <c r="AR14" s="1">
        <v>2.427164452</v>
      </c>
      <c r="AS14" s="1">
        <v>3.3500000000000001E-6</v>
      </c>
      <c r="AT14" s="1">
        <v>1.0820985999999999E-2</v>
      </c>
      <c r="AU14" s="1">
        <v>9.5315250000000004E-2</v>
      </c>
      <c r="AV14" s="1">
        <v>7.4868459999999998E-2</v>
      </c>
      <c r="AW14" s="1">
        <v>4.1752162850000003</v>
      </c>
      <c r="AX14" s="1">
        <v>3.3086489569999999</v>
      </c>
      <c r="AY14" s="5">
        <f t="shared" si="0"/>
        <v>894.97044780699991</v>
      </c>
    </row>
    <row r="15" spans="1:51" x14ac:dyDescent="0.25">
      <c r="A15" s="33" t="s">
        <v>13</v>
      </c>
      <c r="B15" s="1">
        <v>0.149484848</v>
      </c>
      <c r="C15" s="1">
        <v>2.4874780900000002</v>
      </c>
      <c r="D15" s="1">
        <v>0.657537602</v>
      </c>
      <c r="E15" s="1">
        <v>0.17826407499999999</v>
      </c>
      <c r="F15" s="1">
        <v>4.4838428170000002</v>
      </c>
      <c r="G15" s="1">
        <v>8.1200000000000002E-6</v>
      </c>
      <c r="H15" s="1">
        <v>0</v>
      </c>
      <c r="I15" s="1">
        <v>1.19E-5</v>
      </c>
      <c r="J15" s="1">
        <v>0.10283225999999999</v>
      </c>
      <c r="K15" s="1">
        <v>4.5958295000000003E-2</v>
      </c>
      <c r="L15" s="1">
        <v>4.4002276E-2</v>
      </c>
      <c r="M15" s="1">
        <v>3.0841220109999998</v>
      </c>
      <c r="N15" s="1">
        <v>0.15396774199999999</v>
      </c>
      <c r="O15" s="8">
        <v>46.88131929</v>
      </c>
      <c r="P15" s="1">
        <v>5.3490077999999999</v>
      </c>
      <c r="Q15" s="1">
        <v>9.6280333999999995E-2</v>
      </c>
      <c r="R15" s="1">
        <v>0.420652209</v>
      </c>
      <c r="S15" s="1">
        <v>1.33E-5</v>
      </c>
      <c r="T15" s="1">
        <v>1.6320899999999999E-4</v>
      </c>
      <c r="U15" s="1">
        <v>1.1800000000000001E-5</v>
      </c>
      <c r="V15" s="1">
        <v>2.0258521000000002E-2</v>
      </c>
      <c r="W15" s="1">
        <v>1.3829029740000001</v>
      </c>
      <c r="X15" s="1">
        <v>0.14063790700000001</v>
      </c>
      <c r="Y15" s="1">
        <v>18.358733650000001</v>
      </c>
      <c r="Z15" s="1">
        <v>2.474331158</v>
      </c>
      <c r="AA15" s="1">
        <v>8.2488952520000005</v>
      </c>
      <c r="AB15" s="1">
        <v>0.62297549399999996</v>
      </c>
      <c r="AC15" s="1">
        <v>6.6499999999999999E-6</v>
      </c>
      <c r="AD15" s="1">
        <v>5.02E-5</v>
      </c>
      <c r="AE15" s="1">
        <v>2.4061582320000001</v>
      </c>
      <c r="AF15" s="1">
        <v>6.9695499999999997E-4</v>
      </c>
      <c r="AG15" s="1">
        <v>7.3421290000000002E-3</v>
      </c>
      <c r="AH15" s="1">
        <v>5.1815579620000003</v>
      </c>
      <c r="AI15" s="1">
        <v>4.0514849999999996E-3</v>
      </c>
      <c r="AJ15" s="1">
        <v>4.3420863619999999</v>
      </c>
      <c r="AK15" s="1">
        <v>0.219118972</v>
      </c>
      <c r="AL15" s="1">
        <v>2.302723E-3</v>
      </c>
      <c r="AM15" s="1">
        <v>6.68E-7</v>
      </c>
      <c r="AN15" s="1">
        <v>8.2571209999999992E-3</v>
      </c>
      <c r="AO15" s="1">
        <v>1.9592351349999999</v>
      </c>
      <c r="AP15" s="1">
        <v>4.9366154000000002E-2</v>
      </c>
      <c r="AQ15" s="1">
        <v>5.7963625590000003</v>
      </c>
      <c r="AR15" s="1">
        <v>3.489168045</v>
      </c>
      <c r="AS15" s="1">
        <v>1.9199999999999998E-6</v>
      </c>
      <c r="AT15" s="1">
        <v>1.1838479999999999E-3</v>
      </c>
      <c r="AU15" s="1">
        <v>0.15729837299999999</v>
      </c>
      <c r="AV15" s="1">
        <v>2.4504850000000001E-3</v>
      </c>
      <c r="AW15" s="1">
        <v>0.79072820399999999</v>
      </c>
      <c r="AX15" s="1">
        <v>5.8815050839999996</v>
      </c>
      <c r="AY15" s="5">
        <f t="shared" si="0"/>
        <v>125.68262220000001</v>
      </c>
    </row>
    <row r="16" spans="1:51" x14ac:dyDescent="0.25">
      <c r="A16" s="33" t="s">
        <v>14</v>
      </c>
      <c r="B16" s="1">
        <v>0.218568874</v>
      </c>
      <c r="C16" s="1">
        <v>5.6029756649999998</v>
      </c>
      <c r="D16" s="1">
        <v>1.557927595</v>
      </c>
      <c r="E16" s="1">
        <v>0.21456460399999999</v>
      </c>
      <c r="F16" s="1">
        <v>7.7227301510000004</v>
      </c>
      <c r="G16" s="1">
        <v>6.2600000000000002E-6</v>
      </c>
      <c r="H16" s="1">
        <v>0</v>
      </c>
      <c r="I16" s="1">
        <v>1.7600000000000001E-5</v>
      </c>
      <c r="J16" s="1">
        <v>0.18826277</v>
      </c>
      <c r="K16" s="1">
        <v>6.0021330999999997E-2</v>
      </c>
      <c r="L16" s="1">
        <v>2.3135197E-2</v>
      </c>
      <c r="M16" s="1">
        <v>8.6707355999999999E-2</v>
      </c>
      <c r="N16" s="1">
        <v>1.7797106E-2</v>
      </c>
      <c r="O16" s="1">
        <v>1.116482837</v>
      </c>
      <c r="P16" s="8">
        <v>12.99692849</v>
      </c>
      <c r="Q16" s="1">
        <v>2.5256774999999999E-2</v>
      </c>
      <c r="R16" s="1">
        <v>1.2080059430000001</v>
      </c>
      <c r="S16" s="1">
        <v>2.83E-6</v>
      </c>
      <c r="T16" s="1">
        <v>2.4748899999999999E-4</v>
      </c>
      <c r="U16" s="1">
        <v>5.4099999999999999E-6</v>
      </c>
      <c r="V16" s="1">
        <v>2.3194090000000001E-3</v>
      </c>
      <c r="W16" s="1">
        <v>2.8206624999999999E-2</v>
      </c>
      <c r="X16" s="1">
        <v>0.31686724900000002</v>
      </c>
      <c r="Y16" s="1">
        <v>8.4780298369999993</v>
      </c>
      <c r="Z16" s="1">
        <v>1.224066841</v>
      </c>
      <c r="AA16" s="1">
        <v>4.4053372179999997</v>
      </c>
      <c r="AB16" s="1">
        <v>0.79611034800000002</v>
      </c>
      <c r="AC16" s="1">
        <v>1.9300000000000002E-6</v>
      </c>
      <c r="AD16" s="1">
        <v>5.2099999999999999E-5</v>
      </c>
      <c r="AE16" s="1">
        <v>4.9699413679999997</v>
      </c>
      <c r="AF16" s="1">
        <v>1.9614099999999999E-4</v>
      </c>
      <c r="AG16" s="1">
        <v>1.0855592000000001E-2</v>
      </c>
      <c r="AH16" s="1">
        <v>0.99837966600000005</v>
      </c>
      <c r="AI16" s="1">
        <v>2.5329200000000001E-3</v>
      </c>
      <c r="AJ16" s="1">
        <v>26.573012339999998</v>
      </c>
      <c r="AK16" s="1">
        <v>0.138141132</v>
      </c>
      <c r="AL16" s="1">
        <v>1.3427529999999999E-3</v>
      </c>
      <c r="AM16" s="1">
        <v>4.1699999999999999E-7</v>
      </c>
      <c r="AN16" s="1">
        <v>1.2753802E-2</v>
      </c>
      <c r="AO16" s="1">
        <v>7.6652387000000002E-2</v>
      </c>
      <c r="AP16" s="1">
        <v>3.5361285999999999E-2</v>
      </c>
      <c r="AQ16" s="1">
        <v>24.764357019999998</v>
      </c>
      <c r="AR16" s="1">
        <v>4.5005135449999996</v>
      </c>
      <c r="AS16" s="1">
        <v>3.9000000000000002E-7</v>
      </c>
      <c r="AT16" s="1">
        <v>1.7343930000000001E-3</v>
      </c>
      <c r="AU16" s="1">
        <v>7.2970130999999994E-2</v>
      </c>
      <c r="AV16" s="1">
        <v>2.3860830000000002E-3</v>
      </c>
      <c r="AW16" s="1">
        <v>4.1713039999999998E-3</v>
      </c>
      <c r="AX16" s="1">
        <v>5.555778782</v>
      </c>
      <c r="AY16" s="5">
        <f t="shared" si="0"/>
        <v>114.01171729200003</v>
      </c>
    </row>
    <row r="17" spans="1:51" x14ac:dyDescent="0.25">
      <c r="A17" s="33" t="s">
        <v>15</v>
      </c>
      <c r="B17" s="1">
        <v>7.7579093690000001</v>
      </c>
      <c r="C17" s="1">
        <v>1.32234074</v>
      </c>
      <c r="D17" s="1">
        <v>10.261769340000001</v>
      </c>
      <c r="E17" s="1">
        <v>6.9081774999999998E-2</v>
      </c>
      <c r="F17" s="1">
        <v>1.5701773130000001</v>
      </c>
      <c r="G17" s="1">
        <v>1.3302299999999999E-4</v>
      </c>
      <c r="H17" s="1">
        <v>0</v>
      </c>
      <c r="I17" s="1">
        <v>1.9331700000000001E-4</v>
      </c>
      <c r="J17" s="1">
        <v>0.432568919</v>
      </c>
      <c r="K17" s="1">
        <v>1.371904051</v>
      </c>
      <c r="L17" s="1">
        <v>9.7997880000000002E-3</v>
      </c>
      <c r="M17" s="1">
        <v>94.109754240000001</v>
      </c>
      <c r="N17" s="1">
        <v>160.573947</v>
      </c>
      <c r="O17" s="1">
        <v>3.1017298769999999</v>
      </c>
      <c r="P17" s="1">
        <v>2.7050022039999999</v>
      </c>
      <c r="Q17" s="8">
        <v>305.06370070000003</v>
      </c>
      <c r="R17" s="1">
        <v>1.1296060859999999</v>
      </c>
      <c r="S17" s="1">
        <v>3.57E-5</v>
      </c>
      <c r="T17" s="1">
        <v>4.8037399999999999E-3</v>
      </c>
      <c r="U17" s="1">
        <v>1.1914200000000001E-4</v>
      </c>
      <c r="V17" s="1">
        <v>9.9008352999999993E-2</v>
      </c>
      <c r="W17" s="1">
        <v>0.20217771900000001</v>
      </c>
      <c r="X17" s="1">
        <v>0.89659983799999998</v>
      </c>
      <c r="Y17" s="1">
        <v>44.429479090000001</v>
      </c>
      <c r="Z17" s="1">
        <v>0.44729876299999999</v>
      </c>
      <c r="AA17" s="1">
        <v>1.24658092</v>
      </c>
      <c r="AB17" s="1">
        <v>0.23555119399999999</v>
      </c>
      <c r="AC17" s="1">
        <v>3.9499999999999998E-5</v>
      </c>
      <c r="AD17" s="1">
        <v>8.7405700000000002E-4</v>
      </c>
      <c r="AE17" s="1">
        <v>1.1026673849999999</v>
      </c>
      <c r="AF17" s="1">
        <v>1.83034E-3</v>
      </c>
      <c r="AG17" s="1">
        <v>0.19095316100000001</v>
      </c>
      <c r="AH17" s="1">
        <v>0.66193576799999998</v>
      </c>
      <c r="AI17" s="1">
        <v>14.818094090000001</v>
      </c>
      <c r="AJ17" s="1">
        <v>6.6939503150000004</v>
      </c>
      <c r="AK17" s="1">
        <v>5.6726784000000002E-2</v>
      </c>
      <c r="AL17" s="1">
        <v>2.7059138999999999E-2</v>
      </c>
      <c r="AM17" s="1">
        <v>7.9000000000000006E-6</v>
      </c>
      <c r="AN17" s="1">
        <v>0.137814413</v>
      </c>
      <c r="AO17" s="1">
        <v>0.17311644300000001</v>
      </c>
      <c r="AP17" s="1">
        <v>37.777884319999998</v>
      </c>
      <c r="AQ17" s="1">
        <v>8.7940525130000005</v>
      </c>
      <c r="AR17" s="1">
        <v>1.1772791520000001</v>
      </c>
      <c r="AS17" s="1">
        <v>1.8300000000000001E-6</v>
      </c>
      <c r="AT17" s="1">
        <v>0.17458845000000001</v>
      </c>
      <c r="AU17" s="1">
        <v>3.3117110999999998E-2</v>
      </c>
      <c r="AV17" s="1">
        <v>0.59641265700000001</v>
      </c>
      <c r="AW17" s="1">
        <v>0.17103813300000001</v>
      </c>
      <c r="AX17" s="1">
        <v>1.405165011</v>
      </c>
      <c r="AY17" s="5">
        <f t="shared" si="0"/>
        <v>711.03588067300052</v>
      </c>
    </row>
    <row r="18" spans="1:51" x14ac:dyDescent="0.25">
      <c r="A18" s="33" t="s">
        <v>16</v>
      </c>
      <c r="B18" s="1">
        <v>22.677498450000002</v>
      </c>
      <c r="C18" s="1">
        <v>1.331695742</v>
      </c>
      <c r="D18" s="1">
        <v>10.63817221</v>
      </c>
      <c r="E18" s="1">
        <v>5.1167403E-2</v>
      </c>
      <c r="F18" s="1">
        <v>0.72749699400000001</v>
      </c>
      <c r="G18" s="1">
        <v>5.5000000000000002E-5</v>
      </c>
      <c r="H18" s="1">
        <v>0</v>
      </c>
      <c r="I18" s="1">
        <v>2.16851E-4</v>
      </c>
      <c r="J18" s="1">
        <v>7.5774831789999997</v>
      </c>
      <c r="K18" s="1">
        <v>2.1245603169999998</v>
      </c>
      <c r="L18" s="1">
        <v>3.2884609999999999E-3</v>
      </c>
      <c r="M18" s="1">
        <v>0.470806646</v>
      </c>
      <c r="N18" s="1">
        <v>0.13009109499999999</v>
      </c>
      <c r="O18" s="1">
        <v>0.12920736699999999</v>
      </c>
      <c r="P18" s="1">
        <v>0.33781339799999999</v>
      </c>
      <c r="Q18" s="1">
        <v>0.405961456</v>
      </c>
      <c r="R18" s="8">
        <v>166.13943850000001</v>
      </c>
      <c r="S18" s="1">
        <v>5.2700000000000004E-6</v>
      </c>
      <c r="T18" s="1">
        <v>3.27655E-3</v>
      </c>
      <c r="U18" s="1">
        <v>3.6300000000000001E-5</v>
      </c>
      <c r="V18" s="1">
        <v>4.222483E-3</v>
      </c>
      <c r="W18" s="1">
        <v>9.3933820000000005E-3</v>
      </c>
      <c r="X18" s="1">
        <v>126.8137076</v>
      </c>
      <c r="Y18" s="1">
        <v>1.362203109</v>
      </c>
      <c r="Z18" s="1">
        <v>0.10390255299999999</v>
      </c>
      <c r="AA18" s="1">
        <v>0.22544222999999999</v>
      </c>
      <c r="AB18" s="1">
        <v>0.145288317</v>
      </c>
      <c r="AC18" s="1">
        <v>7.7500000000000003E-6</v>
      </c>
      <c r="AD18" s="1">
        <v>5.6450100000000002E-4</v>
      </c>
      <c r="AE18" s="1">
        <v>0.86956089400000003</v>
      </c>
      <c r="AF18" s="1">
        <v>5.3123299999999999E-4</v>
      </c>
      <c r="AG18" s="1">
        <v>0.16094397899999999</v>
      </c>
      <c r="AH18" s="1">
        <v>9.6149660999999997E-2</v>
      </c>
      <c r="AI18" s="1">
        <v>3.2512486E-2</v>
      </c>
      <c r="AJ18" s="1">
        <v>3.0139363019999998</v>
      </c>
      <c r="AK18" s="1">
        <v>1.8721969000000001E-2</v>
      </c>
      <c r="AL18" s="1">
        <v>1.3994922999999999E-2</v>
      </c>
      <c r="AM18" s="1">
        <v>2.9100000000000001E-6</v>
      </c>
      <c r="AN18" s="1">
        <v>0.28416248199999999</v>
      </c>
      <c r="AO18" s="1">
        <v>1.0576606000000001E-2</v>
      </c>
      <c r="AP18" s="1">
        <v>0.85485733100000005</v>
      </c>
      <c r="AQ18" s="1">
        <v>85.940230760000006</v>
      </c>
      <c r="AR18" s="1">
        <v>0.62392584799999995</v>
      </c>
      <c r="AS18" s="1">
        <v>4.8500000000000002E-7</v>
      </c>
      <c r="AT18" s="1">
        <v>1.9944462E-2</v>
      </c>
      <c r="AU18" s="1">
        <v>1.2283212E-2</v>
      </c>
      <c r="AV18" s="1">
        <v>3.2938212000000001E-2</v>
      </c>
      <c r="AW18" s="1">
        <v>3.6505000000000001E-3</v>
      </c>
      <c r="AX18" s="1">
        <v>0.46096706599999998</v>
      </c>
      <c r="AY18" s="5">
        <f t="shared" si="0"/>
        <v>433.86289443500004</v>
      </c>
    </row>
    <row r="19" spans="1:51" x14ac:dyDescent="0.25">
      <c r="A19" s="33" t="s">
        <v>17</v>
      </c>
      <c r="B19" s="1">
        <v>1.780721E-2</v>
      </c>
      <c r="C19" s="1">
        <v>3.1604009000000002E-2</v>
      </c>
      <c r="D19" s="1">
        <v>2.8048997999999999E-2</v>
      </c>
      <c r="E19" s="1">
        <v>3.3027299999999998E-3</v>
      </c>
      <c r="F19" s="1">
        <v>4.4321365000000001E-2</v>
      </c>
      <c r="G19" s="1">
        <v>2.3762172000000002E-2</v>
      </c>
      <c r="H19" s="1">
        <v>0</v>
      </c>
      <c r="I19" s="1">
        <v>3.2644219999999999E-3</v>
      </c>
      <c r="J19" s="1">
        <v>5.3940029999999996E-3</v>
      </c>
      <c r="K19" s="1">
        <v>8.1199600000000007E-3</v>
      </c>
      <c r="L19" s="1">
        <v>1.1256529999999999E-3</v>
      </c>
      <c r="M19" s="1">
        <v>0.58214150099999995</v>
      </c>
      <c r="N19" s="1">
        <v>0.62558810300000001</v>
      </c>
      <c r="O19" s="1">
        <v>0.183980903</v>
      </c>
      <c r="P19" s="1">
        <v>4.0332616000000002E-2</v>
      </c>
      <c r="Q19" s="1">
        <v>0.265441025</v>
      </c>
      <c r="R19" s="1">
        <v>1.0644402000000001E-2</v>
      </c>
      <c r="S19" s="8">
        <v>3.224974778</v>
      </c>
      <c r="T19" s="1">
        <v>3.0000740000000001E-2</v>
      </c>
      <c r="U19" s="1">
        <v>0.16739425199999999</v>
      </c>
      <c r="V19" s="1">
        <v>2.126724066</v>
      </c>
      <c r="W19" s="1">
        <v>0.193057059</v>
      </c>
      <c r="X19" s="1">
        <v>4.8860850000000001E-3</v>
      </c>
      <c r="Y19" s="1">
        <v>0.216076455</v>
      </c>
      <c r="Z19" s="1">
        <v>3.8833658E-2</v>
      </c>
      <c r="AA19" s="1">
        <v>4.2980330999999997E-2</v>
      </c>
      <c r="AB19" s="1">
        <v>9.2824229999999997E-3</v>
      </c>
      <c r="AC19" s="1">
        <v>0.94017916400000001</v>
      </c>
      <c r="AD19" s="1">
        <v>2.9259811E-2</v>
      </c>
      <c r="AE19" s="1">
        <v>2.8987195E-2</v>
      </c>
      <c r="AF19" s="1">
        <v>0.61395888300000001</v>
      </c>
      <c r="AG19" s="1">
        <v>9.9450219999999995E-3</v>
      </c>
      <c r="AH19" s="1">
        <v>0.14165955499999999</v>
      </c>
      <c r="AI19" s="1">
        <v>1.146019822</v>
      </c>
      <c r="AJ19" s="1">
        <v>4.8969249999999999E-2</v>
      </c>
      <c r="AK19" s="1">
        <v>5.651924E-3</v>
      </c>
      <c r="AL19" s="1">
        <v>1.497539712</v>
      </c>
      <c r="AM19" s="1">
        <v>3.2567020000000002E-3</v>
      </c>
      <c r="AN19" s="1">
        <v>2.6455599999999999E-3</v>
      </c>
      <c r="AO19" s="1">
        <v>5.2143823999999998E-2</v>
      </c>
      <c r="AP19" s="1">
        <v>2.4888012000000001E-2</v>
      </c>
      <c r="AQ19" s="1">
        <v>7.8181317E-2</v>
      </c>
      <c r="AR19" s="1">
        <v>4.3895852999999999E-2</v>
      </c>
      <c r="AS19" s="1">
        <v>2.9039559999999999E-2</v>
      </c>
      <c r="AT19" s="1">
        <v>1.9032891E-2</v>
      </c>
      <c r="AU19" s="1">
        <v>5.1282860000000001E-3</v>
      </c>
      <c r="AV19" s="1">
        <v>0.46510908499999998</v>
      </c>
      <c r="AW19" s="1">
        <v>0.20282541500000001</v>
      </c>
      <c r="AX19" s="1">
        <v>6.2901084999999995E-2</v>
      </c>
      <c r="AY19" s="5">
        <f t="shared" si="0"/>
        <v>13.380306846999998</v>
      </c>
    </row>
    <row r="20" spans="1:51" x14ac:dyDescent="0.25">
      <c r="A20" s="33" t="s">
        <v>18</v>
      </c>
      <c r="B20" s="1">
        <v>1.4119351200000001</v>
      </c>
      <c r="C20" s="1">
        <v>0.62927103600000001</v>
      </c>
      <c r="D20" s="1">
        <v>1.6169747759999999</v>
      </c>
      <c r="E20" s="1">
        <v>4.3224111000000003E-2</v>
      </c>
      <c r="F20" s="1">
        <v>0.85617517099999996</v>
      </c>
      <c r="G20" s="1">
        <v>1.5452019000000001E-2</v>
      </c>
      <c r="H20" s="1">
        <v>0</v>
      </c>
      <c r="I20" s="1">
        <v>0.42343582200000002</v>
      </c>
      <c r="J20" s="1">
        <v>0.18148088000000001</v>
      </c>
      <c r="K20" s="1">
        <v>0.544513566</v>
      </c>
      <c r="L20" s="1">
        <v>8.9466400000000005E-3</v>
      </c>
      <c r="M20" s="1">
        <v>26.35992255</v>
      </c>
      <c r="N20" s="1">
        <v>50.315530350000003</v>
      </c>
      <c r="O20" s="1">
        <v>3.1833849220000001</v>
      </c>
      <c r="P20" s="1">
        <v>1.133451583</v>
      </c>
      <c r="Q20" s="1">
        <v>41.870443000000002</v>
      </c>
      <c r="R20" s="1">
        <v>0.31230117000000002</v>
      </c>
      <c r="S20" s="1">
        <v>1.3427339999999999E-3</v>
      </c>
      <c r="T20" s="8">
        <v>42.287075260000002</v>
      </c>
      <c r="U20" s="1">
        <v>1.2028719E-2</v>
      </c>
      <c r="V20" s="1">
        <v>9.1099933679999996</v>
      </c>
      <c r="W20" s="1">
        <v>0.57084242100000004</v>
      </c>
      <c r="X20" s="1">
        <v>0.210515858</v>
      </c>
      <c r="Y20" s="1">
        <v>9.7160944709999999</v>
      </c>
      <c r="Z20" s="1">
        <v>0.37500357899999998</v>
      </c>
      <c r="AA20" s="1">
        <v>0.77608690800000002</v>
      </c>
      <c r="AB20" s="1">
        <v>0.146011793</v>
      </c>
      <c r="AC20" s="1">
        <v>2.4873489999999998E-3</v>
      </c>
      <c r="AD20" s="1">
        <v>0.67523451199999995</v>
      </c>
      <c r="AE20" s="1">
        <v>0.54595139100000001</v>
      </c>
      <c r="AF20" s="1">
        <v>0.326626374</v>
      </c>
      <c r="AG20" s="1">
        <v>1.4598486900000001</v>
      </c>
      <c r="AH20" s="1">
        <v>0.76058345199999999</v>
      </c>
      <c r="AI20" s="1">
        <v>110.9393024</v>
      </c>
      <c r="AJ20" s="1">
        <v>1.8617821000000001</v>
      </c>
      <c r="AK20" s="1">
        <v>4.9459100999999998E-2</v>
      </c>
      <c r="AL20" s="1">
        <v>259.11927100000003</v>
      </c>
      <c r="AM20" s="1">
        <v>6.74805E-4</v>
      </c>
      <c r="AN20" s="1">
        <v>0.157733071</v>
      </c>
      <c r="AO20" s="1">
        <v>0.27463295100000001</v>
      </c>
      <c r="AP20" s="1">
        <v>3.1345221520000002</v>
      </c>
      <c r="AQ20" s="1">
        <v>2.5718521459999999</v>
      </c>
      <c r="AR20" s="1">
        <v>0.70465278399999998</v>
      </c>
      <c r="AS20" s="1">
        <v>6.1600000000000007E-5</v>
      </c>
      <c r="AT20" s="1">
        <v>7.4640506880000004</v>
      </c>
      <c r="AU20" s="1">
        <v>3.1470563999999999E-2</v>
      </c>
      <c r="AV20" s="1">
        <v>133.9330301</v>
      </c>
      <c r="AW20" s="1">
        <v>1.114361699</v>
      </c>
      <c r="AX20" s="1">
        <v>0.91941632900000003</v>
      </c>
      <c r="AY20" s="5">
        <f t="shared" si="0"/>
        <v>718.15844308500016</v>
      </c>
    </row>
    <row r="21" spans="1:51" x14ac:dyDescent="0.25">
      <c r="A21" s="33" t="s">
        <v>19</v>
      </c>
      <c r="B21" s="1">
        <v>0.13169621000000001</v>
      </c>
      <c r="C21" s="1">
        <v>0.14280214799999999</v>
      </c>
      <c r="D21" s="1">
        <v>0.19026438200000001</v>
      </c>
      <c r="E21" s="1">
        <v>1.3443312000000001E-2</v>
      </c>
      <c r="F21" s="1">
        <v>0.211429485</v>
      </c>
      <c r="G21" s="1">
        <v>1.4428810320000001</v>
      </c>
      <c r="H21" s="1">
        <v>0</v>
      </c>
      <c r="I21" s="1">
        <v>4.6899148000000002E-2</v>
      </c>
      <c r="J21" s="1">
        <v>2.8567717999999999E-2</v>
      </c>
      <c r="K21" s="1">
        <v>5.2779868000000001E-2</v>
      </c>
      <c r="L21" s="1">
        <v>3.4507330000000001E-3</v>
      </c>
      <c r="M21" s="1">
        <v>4.3805728320000004</v>
      </c>
      <c r="N21" s="1">
        <v>5.2616640920000002</v>
      </c>
      <c r="O21" s="1">
        <v>1.0121817500000001</v>
      </c>
      <c r="P21" s="1">
        <v>0.22102741100000001</v>
      </c>
      <c r="Q21" s="1">
        <v>2.4550799059999999</v>
      </c>
      <c r="R21" s="1">
        <v>5.6863604999999998E-2</v>
      </c>
      <c r="S21" s="1">
        <v>0.52005369700000004</v>
      </c>
      <c r="T21" s="1">
        <v>0.508292525</v>
      </c>
      <c r="U21" s="8">
        <v>18.427746490000001</v>
      </c>
      <c r="V21" s="1">
        <v>12.288159220000001</v>
      </c>
      <c r="W21" s="1">
        <v>0.59098616699999995</v>
      </c>
      <c r="X21" s="1">
        <v>2.7637545999999999E-2</v>
      </c>
      <c r="Y21" s="1">
        <v>1.43238931</v>
      </c>
      <c r="Z21" s="1">
        <v>0.14587429399999999</v>
      </c>
      <c r="AA21" s="1">
        <v>0.221205236</v>
      </c>
      <c r="AB21" s="1">
        <v>4.1224693E-2</v>
      </c>
      <c r="AC21" s="1">
        <v>5.0635452409999999</v>
      </c>
      <c r="AD21" s="1">
        <v>0.75681427700000004</v>
      </c>
      <c r="AE21" s="1">
        <v>0.126693162</v>
      </c>
      <c r="AF21" s="1">
        <v>5.3446500050000001</v>
      </c>
      <c r="AG21" s="1">
        <v>0.129428972</v>
      </c>
      <c r="AH21" s="1">
        <v>0.44913692599999999</v>
      </c>
      <c r="AI21" s="1">
        <v>11.02121855</v>
      </c>
      <c r="AJ21" s="1">
        <v>0.30745054799999999</v>
      </c>
      <c r="AK21" s="1">
        <v>2.1450150000000001E-2</v>
      </c>
      <c r="AL21" s="1">
        <v>21.087041710000001</v>
      </c>
      <c r="AM21" s="1">
        <v>0.785883051</v>
      </c>
      <c r="AN21" s="1">
        <v>2.1669016999999999E-2</v>
      </c>
      <c r="AO21" s="1">
        <v>0.187298785</v>
      </c>
      <c r="AP21" s="1">
        <v>0.23326075399999999</v>
      </c>
      <c r="AQ21" s="1">
        <v>0.45838959499999998</v>
      </c>
      <c r="AR21" s="1">
        <v>0.18751035299999999</v>
      </c>
      <c r="AS21" s="1">
        <v>2.0748731999999999E-2</v>
      </c>
      <c r="AT21" s="1">
        <v>0.28970711999999998</v>
      </c>
      <c r="AU21" s="1">
        <v>1.5084926E-2</v>
      </c>
      <c r="AV21" s="1">
        <v>4.7777538269999997</v>
      </c>
      <c r="AW21" s="1">
        <v>0.88801761800000001</v>
      </c>
      <c r="AX21" s="1">
        <v>0.27653362999999997</v>
      </c>
      <c r="AY21" s="5">
        <f t="shared" si="0"/>
        <v>102.304459759</v>
      </c>
    </row>
    <row r="22" spans="1:51" x14ac:dyDescent="0.25">
      <c r="A22" s="33" t="s">
        <v>20</v>
      </c>
      <c r="B22" s="1">
        <v>0.573272436</v>
      </c>
      <c r="C22" s="1">
        <v>1.4736746080000001</v>
      </c>
      <c r="D22" s="1">
        <v>1.5555635139999999</v>
      </c>
      <c r="E22" s="1">
        <v>0.12149478800000001</v>
      </c>
      <c r="F22" s="1">
        <v>2.3732609500000001</v>
      </c>
      <c r="G22" s="1">
        <v>5.5800000000000001E-5</v>
      </c>
      <c r="H22" s="1">
        <v>0</v>
      </c>
      <c r="I22" s="1">
        <v>4.5000000000000003E-5</v>
      </c>
      <c r="J22" s="1">
        <v>0.14398617799999999</v>
      </c>
      <c r="K22" s="1">
        <v>0.15412250499999999</v>
      </c>
      <c r="L22" s="1">
        <v>3.1660850999999997E-2</v>
      </c>
      <c r="M22" s="1">
        <v>95.268125659999995</v>
      </c>
      <c r="N22" s="1">
        <v>73.413907589999994</v>
      </c>
      <c r="O22" s="1">
        <v>22.202043150000002</v>
      </c>
      <c r="P22" s="1">
        <v>3.1071662280000001</v>
      </c>
      <c r="Q22" s="1">
        <v>9.0885483320000002</v>
      </c>
      <c r="R22" s="1">
        <v>0.43461080800000002</v>
      </c>
      <c r="S22" s="1">
        <v>1.82096E-4</v>
      </c>
      <c r="T22" s="1">
        <v>1.122241E-3</v>
      </c>
      <c r="U22" s="1">
        <v>1.13563E-4</v>
      </c>
      <c r="V22" s="8">
        <v>150.77297809999999</v>
      </c>
      <c r="W22" s="1">
        <v>9.7112491989999992</v>
      </c>
      <c r="X22" s="1">
        <v>0.192683097</v>
      </c>
      <c r="Y22" s="1">
        <v>19.128647910000002</v>
      </c>
      <c r="Z22" s="1">
        <v>1.6107640990000001</v>
      </c>
      <c r="AA22" s="1">
        <v>3.2444817869999998</v>
      </c>
      <c r="AB22" s="1">
        <v>0.40123936399999999</v>
      </c>
      <c r="AC22" s="1">
        <v>7.5300000000000001E-5</v>
      </c>
      <c r="AD22" s="1">
        <v>3.03768E-4</v>
      </c>
      <c r="AE22" s="1">
        <v>1.3319348200000001</v>
      </c>
      <c r="AF22" s="1">
        <v>0.21373577499999999</v>
      </c>
      <c r="AG22" s="1">
        <v>2.7003688000000001E-2</v>
      </c>
      <c r="AH22" s="1">
        <v>5.1155160899999998</v>
      </c>
      <c r="AI22" s="1">
        <v>7.5968500639999998</v>
      </c>
      <c r="AJ22" s="1">
        <v>3.660271791</v>
      </c>
      <c r="AK22" s="1">
        <v>0.18468998</v>
      </c>
      <c r="AL22" s="1">
        <v>0.41945159100000001</v>
      </c>
      <c r="AM22" s="1">
        <v>5.2399999999999998E-6</v>
      </c>
      <c r="AN22" s="1">
        <v>1.9913646E-2</v>
      </c>
      <c r="AO22" s="1">
        <v>2.7170785500000001</v>
      </c>
      <c r="AP22" s="1">
        <v>0.86000586199999995</v>
      </c>
      <c r="AQ22" s="1">
        <v>4.5715879209999999</v>
      </c>
      <c r="AR22" s="1">
        <v>1.9653678240000001</v>
      </c>
      <c r="AS22" s="1">
        <v>2.05E-5</v>
      </c>
      <c r="AT22" s="1">
        <v>1.0857337999999999E-2</v>
      </c>
      <c r="AU22" s="1">
        <v>0.13039900200000001</v>
      </c>
      <c r="AV22" s="1">
        <v>0.710049861</v>
      </c>
      <c r="AW22" s="1">
        <v>33.768676630000002</v>
      </c>
      <c r="AX22" s="1">
        <v>3.1735062759999999</v>
      </c>
      <c r="AY22" s="5">
        <f t="shared" si="0"/>
        <v>461.48230137099989</v>
      </c>
    </row>
    <row r="23" spans="1:51" x14ac:dyDescent="0.25">
      <c r="A23" s="33" t="s">
        <v>21</v>
      </c>
      <c r="B23" s="1">
        <v>6.2388300000000001E-2</v>
      </c>
      <c r="C23" s="1">
        <v>1.026846664</v>
      </c>
      <c r="D23" s="1">
        <v>0.111912289</v>
      </c>
      <c r="E23" s="1">
        <v>0.119074292</v>
      </c>
      <c r="F23" s="1">
        <v>1.9511652049999999</v>
      </c>
      <c r="G23" s="1">
        <v>5.4999999999999999E-6</v>
      </c>
      <c r="H23" s="1">
        <v>0</v>
      </c>
      <c r="I23" s="1">
        <v>6.0499999999999997E-6</v>
      </c>
      <c r="J23" s="1">
        <v>5.4660039000000001E-2</v>
      </c>
      <c r="K23" s="1">
        <v>2.3156989999999999E-2</v>
      </c>
      <c r="L23" s="1">
        <v>4.6056979999999997E-2</v>
      </c>
      <c r="M23" s="1">
        <v>0.229227867</v>
      </c>
      <c r="N23" s="1">
        <v>4.3293926000000003E-2</v>
      </c>
      <c r="O23" s="1">
        <v>6.7034905780000003</v>
      </c>
      <c r="P23" s="1">
        <v>0.77443552800000004</v>
      </c>
      <c r="Q23" s="1">
        <v>2.4968033000000001E-2</v>
      </c>
      <c r="R23" s="1">
        <v>0.13886625499999999</v>
      </c>
      <c r="S23" s="1">
        <v>2.7100000000000001E-5</v>
      </c>
      <c r="T23" s="1">
        <v>7.8200000000000003E-5</v>
      </c>
      <c r="U23" s="1">
        <v>1.4399999999999999E-5</v>
      </c>
      <c r="V23" s="1">
        <v>6.9587558999999993E-2</v>
      </c>
      <c r="W23" s="8">
        <v>33.48179579</v>
      </c>
      <c r="X23" s="1">
        <v>5.6629046000000002E-2</v>
      </c>
      <c r="Y23" s="1">
        <v>2.0192528030000001</v>
      </c>
      <c r="Z23" s="1">
        <v>2.9311553739999998</v>
      </c>
      <c r="AA23" s="1">
        <v>3.1478450740000001</v>
      </c>
      <c r="AB23" s="1">
        <v>0.413972481</v>
      </c>
      <c r="AC23" s="1">
        <v>1.15E-5</v>
      </c>
      <c r="AD23" s="1">
        <v>2.87E-5</v>
      </c>
      <c r="AE23" s="1">
        <v>0.96095858099999998</v>
      </c>
      <c r="AF23" s="1">
        <v>2.0730459999999998E-3</v>
      </c>
      <c r="AG23" s="1">
        <v>3.6180470000000001E-3</v>
      </c>
      <c r="AH23" s="1">
        <v>13.983686219999999</v>
      </c>
      <c r="AI23" s="1">
        <v>6.8084069999999998E-3</v>
      </c>
      <c r="AJ23" s="1">
        <v>0.754109841</v>
      </c>
      <c r="AK23" s="1">
        <v>0.26816997599999998</v>
      </c>
      <c r="AL23" s="1">
        <v>5.1143509999999996E-3</v>
      </c>
      <c r="AM23" s="1">
        <v>5.6599999999999996E-7</v>
      </c>
      <c r="AN23" s="1">
        <v>4.1444480000000002E-3</v>
      </c>
      <c r="AO23" s="1">
        <v>11.63230581</v>
      </c>
      <c r="AP23" s="1">
        <v>1.1861214E-2</v>
      </c>
      <c r="AQ23" s="1">
        <v>1.6412717290000001</v>
      </c>
      <c r="AR23" s="1">
        <v>1.936995684</v>
      </c>
      <c r="AS23" s="1">
        <v>4.3599999999999998E-6</v>
      </c>
      <c r="AT23" s="1">
        <v>5.9428300000000003E-4</v>
      </c>
      <c r="AU23" s="1">
        <v>0.193222016</v>
      </c>
      <c r="AV23" s="1">
        <v>3.7723800000000001E-3</v>
      </c>
      <c r="AW23" s="1">
        <v>0.22743466400000001</v>
      </c>
      <c r="AX23" s="1">
        <v>3.9557027659999999</v>
      </c>
      <c r="AY23" s="5">
        <f t="shared" si="0"/>
        <v>89.021800912000003</v>
      </c>
    </row>
    <row r="24" spans="1:51" x14ac:dyDescent="0.25">
      <c r="A24" s="33" t="s">
        <v>22</v>
      </c>
      <c r="B24" s="1">
        <v>52.78706906</v>
      </c>
      <c r="C24" s="1">
        <v>1.176991667</v>
      </c>
      <c r="D24" s="1">
        <v>23.169331469999999</v>
      </c>
      <c r="E24" s="1">
        <v>4.6142562999999998E-2</v>
      </c>
      <c r="F24" s="1">
        <v>0.817351669</v>
      </c>
      <c r="G24" s="1">
        <v>6.6600000000000006E-5</v>
      </c>
      <c r="H24" s="1">
        <v>0</v>
      </c>
      <c r="I24" s="1">
        <v>2.2257900000000001E-4</v>
      </c>
      <c r="J24" s="1">
        <v>4.9513506249999999</v>
      </c>
      <c r="K24" s="1">
        <v>3.1525828439999999</v>
      </c>
      <c r="L24" s="1">
        <v>3.5308890000000002E-3</v>
      </c>
      <c r="M24" s="1">
        <v>1.5475736309999999</v>
      </c>
      <c r="N24" s="1">
        <v>0.26344105600000001</v>
      </c>
      <c r="O24" s="1">
        <v>0.26784544399999999</v>
      </c>
      <c r="P24" s="1">
        <v>0.651691099</v>
      </c>
      <c r="Q24" s="1">
        <v>1.2115006189999999</v>
      </c>
      <c r="R24" s="1">
        <v>11.288470309999999</v>
      </c>
      <c r="S24" s="1">
        <v>8.0700000000000007E-6</v>
      </c>
      <c r="T24" s="1">
        <v>3.4069970000000002E-3</v>
      </c>
      <c r="U24" s="1">
        <v>4.7500000000000003E-5</v>
      </c>
      <c r="V24" s="1">
        <v>4.9079329999999997E-3</v>
      </c>
      <c r="W24" s="1">
        <v>1.4177136E-2</v>
      </c>
      <c r="X24" s="8">
        <v>92.704988560000004</v>
      </c>
      <c r="Y24" s="1">
        <v>4.2510410920000004</v>
      </c>
      <c r="Z24" s="1">
        <v>0.12542582399999999</v>
      </c>
      <c r="AA24" s="1">
        <v>0.31062198000000002</v>
      </c>
      <c r="AB24" s="1">
        <v>0.13675691400000001</v>
      </c>
      <c r="AC24" s="1">
        <v>1.1399999999999999E-5</v>
      </c>
      <c r="AD24" s="1">
        <v>6.1221099999999998E-4</v>
      </c>
      <c r="AE24" s="1">
        <v>0.86355521899999999</v>
      </c>
      <c r="AF24" s="1">
        <v>6.1695599999999999E-4</v>
      </c>
      <c r="AG24" s="1">
        <v>0.196273272</v>
      </c>
      <c r="AH24" s="1">
        <v>0.116539038</v>
      </c>
      <c r="AI24" s="1">
        <v>3.9300822999999999E-2</v>
      </c>
      <c r="AJ24" s="1">
        <v>4.2834504180000001</v>
      </c>
      <c r="AK24" s="1">
        <v>1.9022704000000001E-2</v>
      </c>
      <c r="AL24" s="1">
        <v>1.4476368999999999E-2</v>
      </c>
      <c r="AM24" s="1">
        <v>3.6500000000000002E-6</v>
      </c>
      <c r="AN24" s="1">
        <v>0.31886130099999999</v>
      </c>
      <c r="AO24" s="1">
        <v>1.5491158999999999E-2</v>
      </c>
      <c r="AP24" s="1">
        <v>6.2801466899999996</v>
      </c>
      <c r="AQ24" s="1">
        <v>23.183562259999999</v>
      </c>
      <c r="AR24" s="1">
        <v>0.68232990500000001</v>
      </c>
      <c r="AS24" s="1">
        <v>6.5000000000000002E-7</v>
      </c>
      <c r="AT24" s="1">
        <v>2.1374101E-2</v>
      </c>
      <c r="AU24" s="1">
        <v>1.3527050000000001E-2</v>
      </c>
      <c r="AV24" s="1">
        <v>3.4997586999999997E-2</v>
      </c>
      <c r="AW24" s="1">
        <v>5.8206339999999999E-3</v>
      </c>
      <c r="AX24" s="1">
        <v>0.55407550800000005</v>
      </c>
      <c r="AY24" s="5">
        <f t="shared" si="0"/>
        <v>235.53059303600003</v>
      </c>
    </row>
    <row r="25" spans="1:51" x14ac:dyDescent="0.25">
      <c r="A25" s="33" t="s">
        <v>23</v>
      </c>
      <c r="B25" s="1">
        <v>1.515803263</v>
      </c>
      <c r="C25" s="1">
        <v>5.5817127339999999</v>
      </c>
      <c r="D25" s="1">
        <v>19.419037769999999</v>
      </c>
      <c r="E25" s="1">
        <v>0.254285072</v>
      </c>
      <c r="F25" s="1">
        <v>7.0094860360000002</v>
      </c>
      <c r="G25" s="1">
        <v>3.4100000000000002E-5</v>
      </c>
      <c r="H25" s="1">
        <v>0</v>
      </c>
      <c r="I25" s="1">
        <v>7.5699999999999997E-5</v>
      </c>
      <c r="J25" s="1">
        <v>0.43371148500000001</v>
      </c>
      <c r="K25" s="1">
        <v>0.283711351</v>
      </c>
      <c r="L25" s="1">
        <v>3.2795999999999999E-2</v>
      </c>
      <c r="M25" s="1">
        <v>17.582036410000001</v>
      </c>
      <c r="N25" s="1">
        <v>0.81740551500000003</v>
      </c>
      <c r="O25" s="1">
        <v>8.9915755780000008</v>
      </c>
      <c r="P25" s="1">
        <v>25.96411028</v>
      </c>
      <c r="Q25" s="1">
        <v>3.0338661770000002</v>
      </c>
      <c r="R25" s="1">
        <v>3.0522543070000001</v>
      </c>
      <c r="S25" s="1">
        <v>1.27E-5</v>
      </c>
      <c r="T25" s="1">
        <v>1.066387E-3</v>
      </c>
      <c r="U25" s="1">
        <v>2.9600000000000001E-5</v>
      </c>
      <c r="V25" s="1">
        <v>1.0255406E-2</v>
      </c>
      <c r="W25" s="1">
        <v>0.206507937</v>
      </c>
      <c r="X25" s="1">
        <v>0.99080727700000004</v>
      </c>
      <c r="Y25" s="8">
        <v>151.56694350000001</v>
      </c>
      <c r="Z25" s="1">
        <v>1.628094685</v>
      </c>
      <c r="AA25" s="1">
        <v>6.2173369899999997</v>
      </c>
      <c r="AB25" s="1">
        <v>0.90364198399999995</v>
      </c>
      <c r="AC25" s="1">
        <v>9.9899999999999992E-6</v>
      </c>
      <c r="AD25" s="1">
        <v>2.5149800000000001E-4</v>
      </c>
      <c r="AE25" s="1">
        <v>4.6668008539999999</v>
      </c>
      <c r="AF25" s="1">
        <v>7.3356400000000003E-4</v>
      </c>
      <c r="AG25" s="1">
        <v>3.6246305999999999E-2</v>
      </c>
      <c r="AH25" s="1">
        <v>1.974968786</v>
      </c>
      <c r="AI25" s="1">
        <v>1.9427898999999998E-2</v>
      </c>
      <c r="AJ25" s="1">
        <v>53.480776609999999</v>
      </c>
      <c r="AK25" s="1">
        <v>0.194053692</v>
      </c>
      <c r="AL25" s="1">
        <v>4.9486479999999999E-3</v>
      </c>
      <c r="AM25" s="1">
        <v>2.2400000000000002E-6</v>
      </c>
      <c r="AN25" s="1">
        <v>3.8476002000000002E-2</v>
      </c>
      <c r="AO25" s="1">
        <v>0.34473404099999999</v>
      </c>
      <c r="AP25" s="1">
        <v>1.8806974620000001</v>
      </c>
      <c r="AQ25" s="1">
        <v>37.223987749999999</v>
      </c>
      <c r="AR25" s="1">
        <v>4.7724454610000002</v>
      </c>
      <c r="AS25" s="1">
        <v>1.4100000000000001E-6</v>
      </c>
      <c r="AT25" s="1">
        <v>6.1329979999999997E-3</v>
      </c>
      <c r="AU25" s="1">
        <v>0.10948119000000001</v>
      </c>
      <c r="AV25" s="1">
        <v>8.8639649999999997E-3</v>
      </c>
      <c r="AW25" s="1">
        <v>5.7432445999999998E-2</v>
      </c>
      <c r="AX25" s="1">
        <v>5.87909142</v>
      </c>
      <c r="AY25" s="5">
        <f t="shared" si="0"/>
        <v>366.19616247599993</v>
      </c>
    </row>
    <row r="26" spans="1:51" x14ac:dyDescent="0.25">
      <c r="A26" s="33" t="s">
        <v>24</v>
      </c>
      <c r="B26" s="1">
        <v>9.9565700000000005E-4</v>
      </c>
      <c r="C26" s="1">
        <v>3.5134803999999999E-2</v>
      </c>
      <c r="D26" s="1">
        <v>9.4227500000000001E-4</v>
      </c>
      <c r="E26" s="1">
        <v>4.1276462E-2</v>
      </c>
      <c r="F26" s="1">
        <v>1.289939E-2</v>
      </c>
      <c r="G26" s="1">
        <v>2.2600000000000001E-8</v>
      </c>
      <c r="H26" s="1">
        <v>0</v>
      </c>
      <c r="I26" s="1">
        <v>3.6099999999999999E-8</v>
      </c>
      <c r="J26" s="1">
        <v>1.3314469999999999E-3</v>
      </c>
      <c r="K26" s="1">
        <v>3.9615899999999999E-4</v>
      </c>
      <c r="L26" s="1">
        <v>6.4022757E-2</v>
      </c>
      <c r="M26" s="1">
        <v>3.1586299999999999E-4</v>
      </c>
      <c r="N26" s="1">
        <v>1.4423100000000001E-4</v>
      </c>
      <c r="O26" s="1">
        <v>8.2098299999999996E-4</v>
      </c>
      <c r="P26" s="1">
        <v>1.140854E-3</v>
      </c>
      <c r="Q26" s="1">
        <v>1.09996E-4</v>
      </c>
      <c r="R26" s="1">
        <v>2.6546679999999998E-3</v>
      </c>
      <c r="S26" s="1">
        <v>1.2700000000000001E-7</v>
      </c>
      <c r="T26" s="1">
        <v>4.7800000000000002E-7</v>
      </c>
      <c r="U26" s="1">
        <v>6.9699999999999995E-8</v>
      </c>
      <c r="V26" s="1">
        <v>3.7216499999999998E-4</v>
      </c>
      <c r="W26" s="1">
        <v>1.114421E-3</v>
      </c>
      <c r="X26" s="1">
        <v>1.0880289999999999E-3</v>
      </c>
      <c r="Y26" s="1">
        <v>1.110139E-3</v>
      </c>
      <c r="Z26" s="8">
        <v>0.319089715</v>
      </c>
      <c r="AA26" s="1">
        <v>5.6577839999999999E-3</v>
      </c>
      <c r="AB26" s="1">
        <v>0.116565419</v>
      </c>
      <c r="AC26" s="1">
        <v>4.9899999999999997E-8</v>
      </c>
      <c r="AD26" s="1">
        <v>1.66E-7</v>
      </c>
      <c r="AE26" s="1">
        <v>1.6375260999999999E-2</v>
      </c>
      <c r="AF26" s="1">
        <v>1.43E-5</v>
      </c>
      <c r="AG26" s="1">
        <v>4.5800000000000002E-5</v>
      </c>
      <c r="AH26" s="1">
        <v>4.9935684000000001E-2</v>
      </c>
      <c r="AI26" s="1">
        <v>4.6300000000000001E-5</v>
      </c>
      <c r="AJ26" s="1">
        <v>2.6706099999999999E-3</v>
      </c>
      <c r="AK26" s="1">
        <v>0.45041341499999998</v>
      </c>
      <c r="AL26" s="1">
        <v>2.5599999999999999E-5</v>
      </c>
      <c r="AM26" s="1">
        <v>2.86E-9</v>
      </c>
      <c r="AN26" s="1">
        <v>6.7399999999999998E-5</v>
      </c>
      <c r="AO26" s="1">
        <v>4.9436300000000005E-4</v>
      </c>
      <c r="AP26" s="1">
        <v>8.8599999999999999E-5</v>
      </c>
      <c r="AQ26" s="1">
        <v>1.9274948E-2</v>
      </c>
      <c r="AR26" s="1">
        <v>0.100982579</v>
      </c>
      <c r="AS26" s="1">
        <v>2.03E-8</v>
      </c>
      <c r="AT26" s="1">
        <v>5.1000000000000003E-6</v>
      </c>
      <c r="AU26" s="1">
        <v>0.16195330199999999</v>
      </c>
      <c r="AV26" s="1">
        <v>2.05E-5</v>
      </c>
      <c r="AW26" s="1">
        <v>1.17615E-4</v>
      </c>
      <c r="AX26" s="1">
        <v>5.7035655999999997E-2</v>
      </c>
      <c r="AY26" s="5">
        <f t="shared" si="0"/>
        <v>1.4667512234600002</v>
      </c>
    </row>
    <row r="27" spans="1:51" x14ac:dyDescent="0.25">
      <c r="A27" s="33" t="s">
        <v>25</v>
      </c>
      <c r="B27" s="1">
        <v>6.8683411E-2</v>
      </c>
      <c r="C27" s="1">
        <v>2.2114852680000001</v>
      </c>
      <c r="D27" s="1">
        <v>0.13623173</v>
      </c>
      <c r="E27" s="1">
        <v>0.15313718900000001</v>
      </c>
      <c r="F27" s="1">
        <v>4.9683475719999999</v>
      </c>
      <c r="G27" s="1">
        <v>1.81E-6</v>
      </c>
      <c r="H27" s="1">
        <v>0</v>
      </c>
      <c r="I27" s="1">
        <v>4.4100000000000001E-6</v>
      </c>
      <c r="J27" s="1">
        <v>6.5583295999999999E-2</v>
      </c>
      <c r="K27" s="1">
        <v>2.2054628999999999E-2</v>
      </c>
      <c r="L27" s="1">
        <v>3.0823997999999998E-2</v>
      </c>
      <c r="M27" s="1">
        <v>2.765196E-2</v>
      </c>
      <c r="N27" s="1">
        <v>6.4127730000000001E-3</v>
      </c>
      <c r="O27" s="1">
        <v>7.175728125</v>
      </c>
      <c r="P27" s="1">
        <v>1.583209562</v>
      </c>
      <c r="Q27" s="1">
        <v>6.0211259999999999E-3</v>
      </c>
      <c r="R27" s="1">
        <v>0.22763433</v>
      </c>
      <c r="S27" s="1">
        <v>2.21E-6</v>
      </c>
      <c r="T27" s="1">
        <v>6.1299999999999999E-5</v>
      </c>
      <c r="U27" s="1">
        <v>2.26E-6</v>
      </c>
      <c r="V27" s="1">
        <v>2.1560260000000001E-3</v>
      </c>
      <c r="W27" s="1">
        <v>4.5526617999999998E-2</v>
      </c>
      <c r="X27" s="1">
        <v>8.8207826000000003E-2</v>
      </c>
      <c r="Y27" s="1">
        <v>2.6695885640000001</v>
      </c>
      <c r="Z27" s="1">
        <v>1.9574967400000001</v>
      </c>
      <c r="AA27" s="8">
        <v>11.29453211</v>
      </c>
      <c r="AB27" s="1">
        <v>0.6079812</v>
      </c>
      <c r="AC27" s="1">
        <v>1.13E-6</v>
      </c>
      <c r="AD27" s="1">
        <v>1.4E-5</v>
      </c>
      <c r="AE27" s="1">
        <v>2.161455036</v>
      </c>
      <c r="AF27" s="1">
        <v>1.49109E-4</v>
      </c>
      <c r="AG27" s="1">
        <v>3.34498E-3</v>
      </c>
      <c r="AH27" s="1">
        <v>2.1637752809999999</v>
      </c>
      <c r="AI27" s="1">
        <v>9.62615E-4</v>
      </c>
      <c r="AJ27" s="1">
        <v>1.659445592</v>
      </c>
      <c r="AK27" s="1">
        <v>0.17595540900000001</v>
      </c>
      <c r="AL27" s="1">
        <v>5.7983799999999995E-4</v>
      </c>
      <c r="AM27" s="1">
        <v>1.4100000000000001E-7</v>
      </c>
      <c r="AN27" s="1">
        <v>4.0207000000000003E-3</v>
      </c>
      <c r="AO27" s="1">
        <v>0.17680359500000001</v>
      </c>
      <c r="AP27" s="1">
        <v>6.3241299999999999E-3</v>
      </c>
      <c r="AQ27" s="1">
        <v>4.1696045450000003</v>
      </c>
      <c r="AR27" s="1">
        <v>3.499004556</v>
      </c>
      <c r="AS27" s="1">
        <v>3.53E-7</v>
      </c>
      <c r="AT27" s="1">
        <v>5.02719E-4</v>
      </c>
      <c r="AU27" s="1">
        <v>9.9930271000000001E-2</v>
      </c>
      <c r="AV27" s="1">
        <v>7.9244799999999996E-4</v>
      </c>
      <c r="AW27" s="1">
        <v>3.7336660000000001E-3</v>
      </c>
      <c r="AX27" s="1">
        <v>6.8389722920000002</v>
      </c>
      <c r="AY27" s="5">
        <f t="shared" si="0"/>
        <v>54.313938449000005</v>
      </c>
    </row>
    <row r="28" spans="1:51" x14ac:dyDescent="0.25">
      <c r="A28" s="33" t="s">
        <v>26</v>
      </c>
      <c r="B28" s="1">
        <v>1.731446E-3</v>
      </c>
      <c r="C28" s="1">
        <v>0.41618588299999998</v>
      </c>
      <c r="D28" s="1">
        <v>1.198593E-3</v>
      </c>
      <c r="E28" s="1">
        <v>1.4442058520000001</v>
      </c>
      <c r="F28" s="1">
        <v>0.146405022</v>
      </c>
      <c r="G28" s="1">
        <v>2.6299999999999998E-9</v>
      </c>
      <c r="H28" s="1">
        <v>0</v>
      </c>
      <c r="I28" s="1">
        <v>1.5300000000000001E-8</v>
      </c>
      <c r="J28" s="1">
        <v>2.779438E-3</v>
      </c>
      <c r="K28" s="1">
        <v>4.7191099999999999E-4</v>
      </c>
      <c r="L28" s="1">
        <v>1.0577043E-2</v>
      </c>
      <c r="M28" s="1">
        <v>1.4267300000000001E-4</v>
      </c>
      <c r="N28" s="1">
        <v>5.3300000000000001E-5</v>
      </c>
      <c r="O28" s="1">
        <v>1.11841E-4</v>
      </c>
      <c r="P28" s="1">
        <v>1.7284000000000001E-4</v>
      </c>
      <c r="Q28" s="1">
        <v>9.6299999999999996E-5</v>
      </c>
      <c r="R28" s="1">
        <v>4.7007389999999998E-3</v>
      </c>
      <c r="S28" s="1">
        <v>2.1299999999999999E-9</v>
      </c>
      <c r="T28" s="1">
        <v>3.3500000000000002E-7</v>
      </c>
      <c r="U28" s="1">
        <v>2.3600000000000001E-9</v>
      </c>
      <c r="V28" s="1">
        <v>1.7499999999999998E-5</v>
      </c>
      <c r="W28" s="1">
        <v>6.7399999999999998E-5</v>
      </c>
      <c r="X28" s="1">
        <v>3.7174529999999999E-3</v>
      </c>
      <c r="Y28" s="1">
        <v>3.8046899999999998E-4</v>
      </c>
      <c r="Z28" s="1">
        <v>5.5567300000000002E-4</v>
      </c>
      <c r="AA28" s="1">
        <v>8.0924399999999998E-4</v>
      </c>
      <c r="AB28" s="8">
        <v>10.89347341</v>
      </c>
      <c r="AC28" s="1">
        <v>1.0000000000000001E-9</v>
      </c>
      <c r="AD28" s="1">
        <v>3.62E-8</v>
      </c>
      <c r="AE28" s="1">
        <v>1.611897E-2</v>
      </c>
      <c r="AF28" s="1">
        <v>5.3900000000000005E-7</v>
      </c>
      <c r="AG28" s="1">
        <v>3.93E-5</v>
      </c>
      <c r="AH28" s="1">
        <v>1.5401880000000001E-3</v>
      </c>
      <c r="AI28" s="1">
        <v>1.04E-5</v>
      </c>
      <c r="AJ28" s="1">
        <v>9.3739799999999999E-4</v>
      </c>
      <c r="AK28" s="1">
        <v>1.1167241E-2</v>
      </c>
      <c r="AL28" s="1">
        <v>3.49E-6</v>
      </c>
      <c r="AM28" s="1">
        <v>1.2400000000000001E-10</v>
      </c>
      <c r="AN28" s="1">
        <v>9.1700000000000006E-5</v>
      </c>
      <c r="AO28" s="1">
        <v>7.0500000000000006E-5</v>
      </c>
      <c r="AP28" s="1">
        <v>1.3829099999999999E-4</v>
      </c>
      <c r="AQ28" s="1">
        <v>2.7317652000000001E-2</v>
      </c>
      <c r="AR28" s="1">
        <v>1.429772018</v>
      </c>
      <c r="AS28" s="1">
        <v>2.5000000000000002E-10</v>
      </c>
      <c r="AT28" s="1">
        <v>4.3900000000000003E-6</v>
      </c>
      <c r="AU28" s="1">
        <v>6.4756279999999998E-3</v>
      </c>
      <c r="AV28" s="1">
        <v>6.8900000000000001E-6</v>
      </c>
      <c r="AW28" s="1">
        <v>9.0799999999999995E-6</v>
      </c>
      <c r="AX28" s="1">
        <v>3.7345109999999998E-3</v>
      </c>
      <c r="AY28" s="5">
        <f t="shared" si="0"/>
        <v>14.425292610994003</v>
      </c>
    </row>
    <row r="29" spans="1:51" x14ac:dyDescent="0.25">
      <c r="A29" s="33" t="s">
        <v>27</v>
      </c>
      <c r="B29" s="1">
        <v>2.4179084999999999E-2</v>
      </c>
      <c r="C29" s="1">
        <v>3.5600697000000001E-2</v>
      </c>
      <c r="D29" s="1">
        <v>3.8949364E-2</v>
      </c>
      <c r="E29" s="1">
        <v>3.4541009999999998E-3</v>
      </c>
      <c r="F29" s="1">
        <v>5.1659697999999997E-2</v>
      </c>
      <c r="G29" s="1">
        <v>3.3692647999999999E-2</v>
      </c>
      <c r="H29" s="1">
        <v>0</v>
      </c>
      <c r="I29" s="1">
        <v>3.4301470000000001E-3</v>
      </c>
      <c r="J29" s="1">
        <v>5.6307620000000001E-3</v>
      </c>
      <c r="K29" s="1">
        <v>9.8068240000000004E-3</v>
      </c>
      <c r="L29" s="1">
        <v>9.87714E-4</v>
      </c>
      <c r="M29" s="1">
        <v>0.87450222899999996</v>
      </c>
      <c r="N29" s="1">
        <v>0.98896960199999995</v>
      </c>
      <c r="O29" s="1">
        <v>0.23083822600000001</v>
      </c>
      <c r="P29" s="1">
        <v>5.0646595000000003E-2</v>
      </c>
      <c r="Q29" s="1">
        <v>0.43609378500000001</v>
      </c>
      <c r="R29" s="1">
        <v>1.1782404999999999E-2</v>
      </c>
      <c r="S29" s="1">
        <v>0.20936058499999999</v>
      </c>
      <c r="T29" s="1">
        <v>3.7184457999999997E-2</v>
      </c>
      <c r="U29" s="1">
        <v>0.21844427299999999</v>
      </c>
      <c r="V29" s="1">
        <v>2.8663321110000002</v>
      </c>
      <c r="W29" s="1">
        <v>0.17009302400000001</v>
      </c>
      <c r="X29" s="1">
        <v>5.6597770000000004E-3</v>
      </c>
      <c r="Y29" s="1">
        <v>0.30057566899999999</v>
      </c>
      <c r="Z29" s="1">
        <v>3.8261745999999999E-2</v>
      </c>
      <c r="AA29" s="1">
        <v>5.1374885000000002E-2</v>
      </c>
      <c r="AB29" s="1">
        <v>1.0324707000000001E-2</v>
      </c>
      <c r="AC29" s="8">
        <v>3.243836537</v>
      </c>
      <c r="AD29" s="1">
        <v>4.1594847999999997E-2</v>
      </c>
      <c r="AE29" s="1">
        <v>3.2488517000000001E-2</v>
      </c>
      <c r="AF29" s="1">
        <v>0.99072672900000003</v>
      </c>
      <c r="AG29" s="1">
        <v>1.4833794000000001E-2</v>
      </c>
      <c r="AH29" s="1">
        <v>0.12620985200000001</v>
      </c>
      <c r="AI29" s="1">
        <v>1.962225375</v>
      </c>
      <c r="AJ29" s="1">
        <v>6.6498477E-2</v>
      </c>
      <c r="AK29" s="1">
        <v>5.6613599999999998E-3</v>
      </c>
      <c r="AL29" s="1">
        <v>2.7763986539999999</v>
      </c>
      <c r="AM29" s="1">
        <v>2.9659299999999999E-3</v>
      </c>
      <c r="AN29" s="1">
        <v>3.3360199999999999E-3</v>
      </c>
      <c r="AO29" s="1">
        <v>5.0368797999999999E-2</v>
      </c>
      <c r="AP29" s="1">
        <v>4.0685884999999998E-2</v>
      </c>
      <c r="AQ29" s="1">
        <v>9.9928221999999997E-2</v>
      </c>
      <c r="AR29" s="1">
        <v>4.8420591999999998E-2</v>
      </c>
      <c r="AS29" s="1">
        <v>2.3705604000000002E-2</v>
      </c>
      <c r="AT29" s="1">
        <v>2.6738576E-2</v>
      </c>
      <c r="AU29" s="1">
        <v>4.3200349999999998E-3</v>
      </c>
      <c r="AV29" s="1">
        <v>0.75919544400000005</v>
      </c>
      <c r="AW29" s="1">
        <v>0.226954143</v>
      </c>
      <c r="AX29" s="1">
        <v>6.8977047999999999E-2</v>
      </c>
      <c r="AY29" s="5">
        <f t="shared" si="0"/>
        <v>17.323905556999996</v>
      </c>
    </row>
    <row r="30" spans="1:51" x14ac:dyDescent="0.25">
      <c r="A30" s="33" t="s">
        <v>28</v>
      </c>
      <c r="B30" s="1">
        <v>0.71072537999999996</v>
      </c>
      <c r="C30" s="1">
        <v>0.45049495299999998</v>
      </c>
      <c r="D30" s="1">
        <v>0.90525983200000004</v>
      </c>
      <c r="E30" s="1">
        <v>3.5789375999999998E-2</v>
      </c>
      <c r="F30" s="1">
        <v>0.62260173699999999</v>
      </c>
      <c r="G30" s="1">
        <v>0.170724026</v>
      </c>
      <c r="H30" s="1">
        <v>0</v>
      </c>
      <c r="I30" s="1">
        <v>3.2742734069999999</v>
      </c>
      <c r="J30" s="1">
        <v>0.111465181</v>
      </c>
      <c r="K30" s="1">
        <v>0.28766097400000001</v>
      </c>
      <c r="L30" s="1">
        <v>7.9272920000000007E-3</v>
      </c>
      <c r="M30" s="1">
        <v>18.57967013</v>
      </c>
      <c r="N30" s="1">
        <v>28.430377660000001</v>
      </c>
      <c r="O30" s="1">
        <v>2.9133449869999999</v>
      </c>
      <c r="P30" s="1">
        <v>0.78162513099999997</v>
      </c>
      <c r="Q30" s="1">
        <v>16.22077517</v>
      </c>
      <c r="R30" s="1">
        <v>0.195069678</v>
      </c>
      <c r="S30" s="1">
        <v>7.9552400000000006E-3</v>
      </c>
      <c r="T30" s="1">
        <v>11.22297156</v>
      </c>
      <c r="U30" s="1">
        <v>9.0565378000000002E-2</v>
      </c>
      <c r="V30" s="1">
        <v>24.994497169999999</v>
      </c>
      <c r="W30" s="1">
        <v>0.80937107600000002</v>
      </c>
      <c r="X30" s="1">
        <v>0.121590657</v>
      </c>
      <c r="Y30" s="1">
        <v>5.9035852640000002</v>
      </c>
      <c r="Z30" s="1">
        <v>0.328876432</v>
      </c>
      <c r="AA30" s="1">
        <v>0.63654094400000005</v>
      </c>
      <c r="AB30" s="1">
        <v>0.11681886700000001</v>
      </c>
      <c r="AC30" s="1">
        <v>1.6896932999999999E-2</v>
      </c>
      <c r="AD30" s="8">
        <v>80.110391750000005</v>
      </c>
      <c r="AE30" s="1">
        <v>0.39723939600000002</v>
      </c>
      <c r="AF30" s="1">
        <v>9.0265006579999998</v>
      </c>
      <c r="AG30" s="1">
        <v>0.64608233699999995</v>
      </c>
      <c r="AH30" s="1">
        <v>0.80170264099999999</v>
      </c>
      <c r="AI30" s="1">
        <v>65.196570820000005</v>
      </c>
      <c r="AJ30" s="1">
        <v>1.178473401</v>
      </c>
      <c r="AK30" s="1">
        <v>4.7196175E-2</v>
      </c>
      <c r="AL30" s="1">
        <v>322.99677589999999</v>
      </c>
      <c r="AM30" s="1">
        <v>4.4399640000000002E-3</v>
      </c>
      <c r="AN30" s="1">
        <v>0.109747127</v>
      </c>
      <c r="AO30" s="1">
        <v>0.32742141800000002</v>
      </c>
      <c r="AP30" s="1">
        <v>1.3928338389999999</v>
      </c>
      <c r="AQ30" s="1">
        <v>1.646546005</v>
      </c>
      <c r="AR30" s="1">
        <v>0.54086024499999996</v>
      </c>
      <c r="AS30" s="1">
        <v>4.4822999999999998E-4</v>
      </c>
      <c r="AT30" s="1">
        <v>2.330533387</v>
      </c>
      <c r="AU30" s="1">
        <v>3.0540477E-2</v>
      </c>
      <c r="AV30" s="1">
        <v>46.556396079999999</v>
      </c>
      <c r="AW30" s="1">
        <v>1.6548405390000001</v>
      </c>
      <c r="AX30" s="1">
        <v>0.72788169199999997</v>
      </c>
      <c r="AY30" s="5">
        <f t="shared" si="0"/>
        <v>653.67087651599991</v>
      </c>
    </row>
    <row r="31" spans="1:51" x14ac:dyDescent="0.25">
      <c r="A31" s="33" t="s">
        <v>29</v>
      </c>
      <c r="B31" s="1">
        <v>4.5936862000000002E-2</v>
      </c>
      <c r="C31" s="1">
        <v>6.0473009600000003</v>
      </c>
      <c r="D31" s="1">
        <v>2.9781052999999998E-2</v>
      </c>
      <c r="E31" s="1">
        <v>8.7878653000000001E-2</v>
      </c>
      <c r="F31" s="1">
        <v>0.32219758700000001</v>
      </c>
      <c r="G31" s="1">
        <v>2.17E-7</v>
      </c>
      <c r="H31" s="1">
        <v>0</v>
      </c>
      <c r="I31" s="1">
        <v>1.1000000000000001E-6</v>
      </c>
      <c r="J31" s="1">
        <v>6.6079455999999995E-2</v>
      </c>
      <c r="K31" s="1">
        <v>1.2823614000000001E-2</v>
      </c>
      <c r="L31" s="1">
        <v>1.3297820000000001E-3</v>
      </c>
      <c r="M31" s="1">
        <v>3.564223E-3</v>
      </c>
      <c r="N31" s="1">
        <v>1.3616990000000001E-3</v>
      </c>
      <c r="O31" s="1">
        <v>2.4799150000000001E-3</v>
      </c>
      <c r="P31" s="1">
        <v>8.2282280000000006E-3</v>
      </c>
      <c r="Q31" s="1">
        <v>2.5502440000000001E-3</v>
      </c>
      <c r="R31" s="1">
        <v>0.16201848399999999</v>
      </c>
      <c r="S31" s="1">
        <v>6.5400000000000003E-8</v>
      </c>
      <c r="T31" s="1">
        <v>1.9700000000000001E-5</v>
      </c>
      <c r="U31" s="1">
        <v>1.42E-7</v>
      </c>
      <c r="V31" s="1">
        <v>2.34441E-4</v>
      </c>
      <c r="W31" s="1">
        <v>1.0026119999999999E-3</v>
      </c>
      <c r="X31" s="1">
        <v>0.109054812</v>
      </c>
      <c r="Y31" s="1">
        <v>9.423219E-3</v>
      </c>
      <c r="Z31" s="1">
        <v>2.7618291999999999E-2</v>
      </c>
      <c r="AA31" s="1">
        <v>4.3374062999999997E-2</v>
      </c>
      <c r="AB31" s="1">
        <v>0.25319802899999999</v>
      </c>
      <c r="AC31" s="1">
        <v>4.3200000000000003E-8</v>
      </c>
      <c r="AD31" s="1">
        <v>2.5000000000000002E-6</v>
      </c>
      <c r="AE31" s="8">
        <v>3.861743412</v>
      </c>
      <c r="AF31" s="1">
        <v>1.06E-5</v>
      </c>
      <c r="AG31" s="1">
        <v>1.4685220000000001E-3</v>
      </c>
      <c r="AH31" s="1">
        <v>2.9880982E-2</v>
      </c>
      <c r="AI31" s="1">
        <v>3.26206E-4</v>
      </c>
      <c r="AJ31" s="1">
        <v>2.3617057E-2</v>
      </c>
      <c r="AK31" s="1">
        <v>1.1026495000000001E-2</v>
      </c>
      <c r="AL31" s="1">
        <v>1.1579899999999999E-4</v>
      </c>
      <c r="AM31" s="1">
        <v>1.05E-8</v>
      </c>
      <c r="AN31" s="1">
        <v>2.5209009999999999E-3</v>
      </c>
      <c r="AO31" s="1">
        <v>1.3674900000000001E-3</v>
      </c>
      <c r="AP31" s="1">
        <v>3.1785400000000001E-3</v>
      </c>
      <c r="AQ31" s="1">
        <v>2.1556340029999999</v>
      </c>
      <c r="AR31" s="1">
        <v>0.671148313</v>
      </c>
      <c r="AS31" s="1">
        <v>9.5000000000000007E-9</v>
      </c>
      <c r="AT31" s="1">
        <v>1.99855E-4</v>
      </c>
      <c r="AU31" s="1">
        <v>6.3531799999999999E-3</v>
      </c>
      <c r="AV31" s="1">
        <v>2.6560199999999998E-4</v>
      </c>
      <c r="AW31" s="1">
        <v>1.6262199999999999E-4</v>
      </c>
      <c r="AX31" s="1">
        <v>0.21153448599999999</v>
      </c>
      <c r="AY31" s="5">
        <f t="shared" si="0"/>
        <v>14.2180140806</v>
      </c>
    </row>
    <row r="32" spans="1:51" x14ac:dyDescent="0.25">
      <c r="A32" s="33" t="s">
        <v>30</v>
      </c>
      <c r="B32" s="1">
        <v>0.83098632699999997</v>
      </c>
      <c r="C32" s="1">
        <v>0.91424850599999996</v>
      </c>
      <c r="D32" s="1">
        <v>1.281038833</v>
      </c>
      <c r="E32" s="1">
        <v>7.8994586000000006E-2</v>
      </c>
      <c r="F32" s="1">
        <v>1.3041607019999999</v>
      </c>
      <c r="G32" s="1">
        <v>2.6019073850000001</v>
      </c>
      <c r="H32" s="1">
        <v>0</v>
      </c>
      <c r="I32" s="1">
        <v>0.315190105</v>
      </c>
      <c r="J32" s="1">
        <v>0.152275987</v>
      </c>
      <c r="K32" s="1">
        <v>0.31441711700000002</v>
      </c>
      <c r="L32" s="1">
        <v>2.0014144000000001E-2</v>
      </c>
      <c r="M32" s="1">
        <v>31.933593479999999</v>
      </c>
      <c r="N32" s="1">
        <v>42.415098870000001</v>
      </c>
      <c r="O32" s="1">
        <v>6.2867988180000003</v>
      </c>
      <c r="P32" s="1">
        <v>1.5053124309999999</v>
      </c>
      <c r="Q32" s="1">
        <v>18.985474320000002</v>
      </c>
      <c r="R32" s="1">
        <v>0.31845912399999998</v>
      </c>
      <c r="S32" s="1">
        <v>2.5629413E-2</v>
      </c>
      <c r="T32" s="1">
        <v>3.6877199570000001</v>
      </c>
      <c r="U32" s="1">
        <v>0.330510729</v>
      </c>
      <c r="V32" s="1">
        <v>83.073596699999996</v>
      </c>
      <c r="W32" s="1">
        <v>2.718771936</v>
      </c>
      <c r="X32" s="1">
        <v>0.17586596099999999</v>
      </c>
      <c r="Y32" s="1">
        <v>10.01563084</v>
      </c>
      <c r="Z32" s="1">
        <v>0.78446990800000005</v>
      </c>
      <c r="AA32" s="1">
        <v>1.297326765</v>
      </c>
      <c r="AB32" s="1">
        <v>0.23777109399999999</v>
      </c>
      <c r="AC32" s="1">
        <v>5.5858522000000001E-2</v>
      </c>
      <c r="AD32" s="1">
        <v>124.8074723</v>
      </c>
      <c r="AE32" s="1">
        <v>0.843714615</v>
      </c>
      <c r="AF32" s="8">
        <v>150.54079590000001</v>
      </c>
      <c r="AG32" s="1">
        <v>0.54031762900000002</v>
      </c>
      <c r="AH32" s="1">
        <v>2.166782038</v>
      </c>
      <c r="AI32" s="1">
        <v>101.9100335</v>
      </c>
      <c r="AJ32" s="1">
        <v>2.0114520589999998</v>
      </c>
      <c r="AK32" s="1">
        <v>0.10741189700000001</v>
      </c>
      <c r="AL32" s="1">
        <v>274.0108826</v>
      </c>
      <c r="AM32" s="1">
        <v>1.5576513E-2</v>
      </c>
      <c r="AN32" s="1">
        <v>0.101848224</v>
      </c>
      <c r="AO32" s="1">
        <v>0.90049698099999997</v>
      </c>
      <c r="AP32" s="1">
        <v>1.6241504470000001</v>
      </c>
      <c r="AQ32" s="1">
        <v>2.825318539</v>
      </c>
      <c r="AR32" s="1">
        <v>1.1729025390000001</v>
      </c>
      <c r="AS32" s="1">
        <v>8.474835E-3</v>
      </c>
      <c r="AT32" s="1">
        <v>1.5185864739999999</v>
      </c>
      <c r="AU32" s="1">
        <v>8.2019225000000001E-2</v>
      </c>
      <c r="AV32" s="1">
        <v>47.465216830000003</v>
      </c>
      <c r="AW32" s="1">
        <v>4.9238502349999997</v>
      </c>
      <c r="AX32" s="1">
        <v>1.5980165740000001</v>
      </c>
      <c r="AY32" s="5">
        <f t="shared" si="0"/>
        <v>930.83644251400028</v>
      </c>
    </row>
    <row r="33" spans="1:51" x14ac:dyDescent="0.25">
      <c r="A33" s="33" t="s">
        <v>31</v>
      </c>
      <c r="B33" s="1">
        <v>25.532039860000001</v>
      </c>
      <c r="C33" s="1">
        <v>2.0623397300000001</v>
      </c>
      <c r="D33" s="1">
        <v>11.15188275</v>
      </c>
      <c r="E33" s="1">
        <v>0.106084362</v>
      </c>
      <c r="F33" s="1">
        <v>2.192464175</v>
      </c>
      <c r="G33" s="1">
        <v>1.2684042E-2</v>
      </c>
      <c r="H33" s="1">
        <v>0</v>
      </c>
      <c r="I33" s="1">
        <v>5.1599830999999999E-2</v>
      </c>
      <c r="J33" s="1">
        <v>2.4628739309999998</v>
      </c>
      <c r="K33" s="1">
        <v>14.758243139999999</v>
      </c>
      <c r="L33" s="1">
        <v>1.5048120999999999E-2</v>
      </c>
      <c r="M33" s="1">
        <v>43.870363320000003</v>
      </c>
      <c r="N33" s="1">
        <v>54.431774779999998</v>
      </c>
      <c r="O33" s="1">
        <v>3.4374981600000001</v>
      </c>
      <c r="P33" s="1">
        <v>2.7271969450000002</v>
      </c>
      <c r="Q33" s="1">
        <v>112.5474083</v>
      </c>
      <c r="R33" s="1">
        <v>1.934403154</v>
      </c>
      <c r="S33" s="1">
        <v>6.75046E-4</v>
      </c>
      <c r="T33" s="1">
        <v>1.5555954759999999</v>
      </c>
      <c r="U33" s="1">
        <v>8.5485230000000006E-3</v>
      </c>
      <c r="V33" s="1">
        <v>1.128437495</v>
      </c>
      <c r="W33" s="1">
        <v>0.29696128500000002</v>
      </c>
      <c r="X33" s="1">
        <v>1.9204316749999999</v>
      </c>
      <c r="Y33" s="1">
        <v>26.273914550000001</v>
      </c>
      <c r="Z33" s="1">
        <v>0.62974733800000005</v>
      </c>
      <c r="AA33" s="1">
        <v>1.439535137</v>
      </c>
      <c r="AB33" s="1">
        <v>0.37772255199999999</v>
      </c>
      <c r="AC33" s="1">
        <v>1.3117859999999999E-3</v>
      </c>
      <c r="AD33" s="1">
        <v>0.139277125</v>
      </c>
      <c r="AE33" s="1">
        <v>1.6606114860000001</v>
      </c>
      <c r="AF33" s="1">
        <v>0.104620976</v>
      </c>
      <c r="AG33" s="8">
        <v>224.1773681</v>
      </c>
      <c r="AH33" s="1">
        <v>0.91666605599999995</v>
      </c>
      <c r="AI33" s="1">
        <v>24.587294249999999</v>
      </c>
      <c r="AJ33" s="1">
        <v>7.0493640329999998</v>
      </c>
      <c r="AK33" s="1">
        <v>8.3953482999999995E-2</v>
      </c>
      <c r="AL33" s="1">
        <v>6.1562947670000003</v>
      </c>
      <c r="AM33" s="1">
        <v>6.1886799999999996E-4</v>
      </c>
      <c r="AN33" s="1">
        <v>13.063479320000001</v>
      </c>
      <c r="AO33" s="1">
        <v>0.229183636</v>
      </c>
      <c r="AP33" s="1">
        <v>36.368069550000001</v>
      </c>
      <c r="AQ33" s="1">
        <v>12.548914180000001</v>
      </c>
      <c r="AR33" s="1">
        <v>1.790599455</v>
      </c>
      <c r="AS33" s="1">
        <v>3.82E-5</v>
      </c>
      <c r="AT33" s="1">
        <v>30.680057999999999</v>
      </c>
      <c r="AU33" s="1">
        <v>5.1379207000000003E-2</v>
      </c>
      <c r="AV33" s="1">
        <v>33.844852240000002</v>
      </c>
      <c r="AW33" s="1">
        <v>0.38830205099999998</v>
      </c>
      <c r="AX33" s="1">
        <v>1.9402964659999999</v>
      </c>
      <c r="AY33" s="5">
        <f t="shared" si="0"/>
        <v>706.7080269129998</v>
      </c>
    </row>
    <row r="34" spans="1:51" x14ac:dyDescent="0.25">
      <c r="A34" s="33" t="s">
        <v>32</v>
      </c>
      <c r="B34" s="1">
        <v>3.9941680000000002E-3</v>
      </c>
      <c r="C34" s="1">
        <v>7.9683387999999994E-2</v>
      </c>
      <c r="D34" s="1">
        <v>4.8326510000000003E-3</v>
      </c>
      <c r="E34" s="1">
        <v>1.75728E-2</v>
      </c>
      <c r="F34" s="1">
        <v>8.7203419000000004E-2</v>
      </c>
      <c r="G34" s="1">
        <v>2.5600000000000002E-7</v>
      </c>
      <c r="H34" s="1">
        <v>0</v>
      </c>
      <c r="I34" s="1">
        <v>3.0800000000000001E-7</v>
      </c>
      <c r="J34" s="1">
        <v>4.2821980000000001E-3</v>
      </c>
      <c r="K34" s="1">
        <v>1.5468490000000001E-3</v>
      </c>
      <c r="L34" s="1">
        <v>1.0759243E-2</v>
      </c>
      <c r="M34" s="1">
        <v>2.8447429999999998E-3</v>
      </c>
      <c r="N34" s="1">
        <v>1.2688230000000001E-3</v>
      </c>
      <c r="O34" s="1">
        <v>2.3678421000000002E-2</v>
      </c>
      <c r="P34" s="1">
        <v>1.0867583E-2</v>
      </c>
      <c r="Q34" s="1">
        <v>8.3433300000000004E-4</v>
      </c>
      <c r="R34" s="1">
        <v>1.0515079E-2</v>
      </c>
      <c r="S34" s="1">
        <v>1.5200000000000001E-6</v>
      </c>
      <c r="T34" s="1">
        <v>3.8E-6</v>
      </c>
      <c r="U34" s="1">
        <v>7.8100000000000002E-7</v>
      </c>
      <c r="V34" s="1">
        <v>3.0756669999999998E-3</v>
      </c>
      <c r="W34" s="1">
        <v>8.1878563000000001E-2</v>
      </c>
      <c r="X34" s="1">
        <v>3.8644819999999998E-3</v>
      </c>
      <c r="Y34" s="1">
        <v>1.3619661E-2</v>
      </c>
      <c r="Z34" s="1">
        <v>0.67311013600000003</v>
      </c>
      <c r="AA34" s="1">
        <v>9.4417121000000007E-2</v>
      </c>
      <c r="AB34" s="1">
        <v>4.7607669999999998E-2</v>
      </c>
      <c r="AC34" s="1">
        <v>6.1600000000000001E-7</v>
      </c>
      <c r="AD34" s="1">
        <v>1.4100000000000001E-6</v>
      </c>
      <c r="AE34" s="1">
        <v>5.3124183999999998E-2</v>
      </c>
      <c r="AF34" s="1">
        <v>1.3144599999999999E-4</v>
      </c>
      <c r="AG34" s="1">
        <v>2.2231599999999999E-4</v>
      </c>
      <c r="AH34" s="8">
        <v>6.6501077970000004</v>
      </c>
      <c r="AI34" s="1">
        <v>3.7792499999999998E-4</v>
      </c>
      <c r="AJ34" s="1">
        <v>1.8730338999999999E-2</v>
      </c>
      <c r="AK34" s="1">
        <v>6.8863948999999994E-2</v>
      </c>
      <c r="AL34" s="1">
        <v>2.5992499999999999E-4</v>
      </c>
      <c r="AM34" s="1">
        <v>2.96E-8</v>
      </c>
      <c r="AN34" s="1">
        <v>2.7124899999999999E-4</v>
      </c>
      <c r="AO34" s="1">
        <v>0.13411315100000001</v>
      </c>
      <c r="AP34" s="1">
        <v>4.6982300000000002E-4</v>
      </c>
      <c r="AQ34" s="1">
        <v>8.9604052000000003E-2</v>
      </c>
      <c r="AR34" s="1">
        <v>0.13780292699999999</v>
      </c>
      <c r="AS34" s="1">
        <v>2.7000000000000001E-7</v>
      </c>
      <c r="AT34" s="1">
        <v>3.2100000000000001E-5</v>
      </c>
      <c r="AU34" s="1">
        <v>5.0909955999999999E-2</v>
      </c>
      <c r="AV34" s="1">
        <v>1.9057899999999999E-4</v>
      </c>
      <c r="AW34" s="1">
        <v>1.2440960000000001E-3</v>
      </c>
      <c r="AX34" s="1">
        <v>0.33221588800000001</v>
      </c>
      <c r="AY34" s="5">
        <f t="shared" si="0"/>
        <v>8.7161376905999983</v>
      </c>
    </row>
    <row r="35" spans="1:51" x14ac:dyDescent="0.25">
      <c r="A35" s="33" t="s">
        <v>33</v>
      </c>
      <c r="B35" s="1">
        <v>3.2844842000000001</v>
      </c>
      <c r="C35" s="1">
        <v>2.5840484319999999</v>
      </c>
      <c r="D35" s="1">
        <v>5.890582416</v>
      </c>
      <c r="E35" s="1">
        <v>0.17359273</v>
      </c>
      <c r="F35" s="1">
        <v>3.5952357020000001</v>
      </c>
      <c r="G35" s="1">
        <v>2.2616499999999999E-4</v>
      </c>
      <c r="H35" s="1">
        <v>0</v>
      </c>
      <c r="I35" s="1">
        <v>2.0095000000000001E-4</v>
      </c>
      <c r="J35" s="1">
        <v>0.36497518299999998</v>
      </c>
      <c r="K35" s="1">
        <v>0.81993320400000003</v>
      </c>
      <c r="L35" s="1">
        <v>3.5632622000000003E-2</v>
      </c>
      <c r="M35" s="1">
        <v>200.68618459999999</v>
      </c>
      <c r="N35" s="1">
        <v>494.55803100000003</v>
      </c>
      <c r="O35" s="1">
        <v>19.472359099999998</v>
      </c>
      <c r="P35" s="1">
        <v>5.9181874829999996</v>
      </c>
      <c r="Q35" s="1">
        <v>165.3846441</v>
      </c>
      <c r="R35" s="1">
        <v>1.1510001139999999</v>
      </c>
      <c r="S35" s="1">
        <v>1.94339E-4</v>
      </c>
      <c r="T35" s="1">
        <v>7.8889010000000002E-3</v>
      </c>
      <c r="U35" s="1">
        <v>3.1390500000000001E-4</v>
      </c>
      <c r="V35" s="1">
        <v>47.300798479999997</v>
      </c>
      <c r="W35" s="1">
        <v>2.574240616</v>
      </c>
      <c r="X35" s="1">
        <v>0.637727241</v>
      </c>
      <c r="Y35" s="1">
        <v>53.775731620000002</v>
      </c>
      <c r="Z35" s="1">
        <v>1.5683953500000001</v>
      </c>
      <c r="AA35" s="1">
        <v>3.7340921389999999</v>
      </c>
      <c r="AB35" s="1">
        <v>0.55950249600000002</v>
      </c>
      <c r="AC35" s="1">
        <v>1.10592E-4</v>
      </c>
      <c r="AD35" s="1">
        <v>1.526646E-3</v>
      </c>
      <c r="AE35" s="1">
        <v>2.3156662240000001</v>
      </c>
      <c r="AF35" s="1">
        <v>8.9987703000000002E-2</v>
      </c>
      <c r="AG35" s="1">
        <v>0.170039947</v>
      </c>
      <c r="AH35" s="1">
        <v>3.2822953520000002</v>
      </c>
      <c r="AI35" s="8">
        <v>228.7594225</v>
      </c>
      <c r="AJ35" s="1">
        <v>8.4509187959999998</v>
      </c>
      <c r="AK35" s="1">
        <v>0.18528439099999999</v>
      </c>
      <c r="AL35" s="1">
        <v>4.7138804509999996</v>
      </c>
      <c r="AM35" s="1">
        <v>1.9199999999999999E-5</v>
      </c>
      <c r="AN35" s="1">
        <v>0.10247220999999999</v>
      </c>
      <c r="AO35" s="1">
        <v>1.285667954</v>
      </c>
      <c r="AP35" s="1">
        <v>9.4552864109999994</v>
      </c>
      <c r="AQ35" s="1">
        <v>10.21715376</v>
      </c>
      <c r="AR35" s="1">
        <v>2.922440377</v>
      </c>
      <c r="AS35" s="1">
        <v>1.1E-5</v>
      </c>
      <c r="AT35" s="1">
        <v>0.14214639200000001</v>
      </c>
      <c r="AU35" s="1">
        <v>0.13312062799999999</v>
      </c>
      <c r="AV35" s="1">
        <v>47.803997119999998</v>
      </c>
      <c r="AW35" s="1">
        <v>6.741204669</v>
      </c>
      <c r="AX35" s="1">
        <v>3.8999477570000001</v>
      </c>
      <c r="AY35" s="5">
        <f t="shared" si="0"/>
        <v>1344.7508031680004</v>
      </c>
    </row>
    <row r="36" spans="1:51" x14ac:dyDescent="0.25">
      <c r="A36" s="33" t="s">
        <v>34</v>
      </c>
      <c r="B36" s="1">
        <v>0.66985085099999997</v>
      </c>
      <c r="C36" s="1">
        <v>7.3106740239999999</v>
      </c>
      <c r="D36" s="1">
        <v>3.8523465300000002</v>
      </c>
      <c r="E36" s="1">
        <v>0.21270754</v>
      </c>
      <c r="F36" s="1">
        <v>5.0198905160000002</v>
      </c>
      <c r="G36" s="1">
        <v>1.0000000000000001E-5</v>
      </c>
      <c r="H36" s="1">
        <v>0</v>
      </c>
      <c r="I36" s="1">
        <v>3.54E-5</v>
      </c>
      <c r="J36" s="1">
        <v>0.50646440800000003</v>
      </c>
      <c r="K36" s="1">
        <v>0.15269906799999999</v>
      </c>
      <c r="L36" s="1">
        <v>1.3819132E-2</v>
      </c>
      <c r="M36" s="1">
        <v>0.103984512</v>
      </c>
      <c r="N36" s="1">
        <v>2.4886877000000002E-2</v>
      </c>
      <c r="O36" s="1">
        <v>0.19220573699999999</v>
      </c>
      <c r="P36" s="1">
        <v>1.2371194640000001</v>
      </c>
      <c r="Q36" s="1">
        <v>5.2476746999999997E-2</v>
      </c>
      <c r="R36" s="1">
        <v>4.998475902</v>
      </c>
      <c r="S36" s="1">
        <v>2.1600000000000001E-6</v>
      </c>
      <c r="T36" s="1">
        <v>5.1103599999999998E-4</v>
      </c>
      <c r="U36" s="1">
        <v>7.0199999999999997E-6</v>
      </c>
      <c r="V36" s="1">
        <v>2.1985569999999999E-3</v>
      </c>
      <c r="W36" s="1">
        <v>1.3897301000000001E-2</v>
      </c>
      <c r="X36" s="1">
        <v>1.068146692</v>
      </c>
      <c r="Y36" s="1">
        <v>0.99809774100000004</v>
      </c>
      <c r="Z36" s="1">
        <v>0.58261807200000004</v>
      </c>
      <c r="AA36" s="1">
        <v>1.2324210149999999</v>
      </c>
      <c r="AB36" s="1">
        <v>0.72473535</v>
      </c>
      <c r="AC36" s="1">
        <v>1.9099999999999999E-6</v>
      </c>
      <c r="AD36" s="1">
        <v>9.48E-5</v>
      </c>
      <c r="AE36" s="1">
        <v>5.3946139630000003</v>
      </c>
      <c r="AF36" s="1">
        <v>1.91817E-4</v>
      </c>
      <c r="AG36" s="1">
        <v>2.1724601E-2</v>
      </c>
      <c r="AH36" s="1">
        <v>0.39779061199999999</v>
      </c>
      <c r="AI36" s="1">
        <v>5.8305880000000003E-3</v>
      </c>
      <c r="AJ36" s="8">
        <v>59.352714229999997</v>
      </c>
      <c r="AK36" s="1">
        <v>8.6882929999999997E-2</v>
      </c>
      <c r="AL36" s="1">
        <v>2.3925420000000001E-3</v>
      </c>
      <c r="AM36" s="1">
        <v>5.99E-7</v>
      </c>
      <c r="AN36" s="1">
        <v>2.6917373000000001E-2</v>
      </c>
      <c r="AO36" s="1">
        <v>2.4050868999999999E-2</v>
      </c>
      <c r="AP36" s="1">
        <v>9.0882249999999998E-2</v>
      </c>
      <c r="AQ36" s="1">
        <v>103.071506</v>
      </c>
      <c r="AR36" s="1">
        <v>3.525128654</v>
      </c>
      <c r="AS36" s="1">
        <v>2.8799999999999998E-7</v>
      </c>
      <c r="AT36" s="1">
        <v>3.6483549999999998E-3</v>
      </c>
      <c r="AU36" s="1">
        <v>5.0970649E-2</v>
      </c>
      <c r="AV36" s="1">
        <v>5.3185999999999997E-3</v>
      </c>
      <c r="AW36" s="1">
        <v>2.6949019999999999E-3</v>
      </c>
      <c r="AX36" s="1">
        <v>2.9962679570000001</v>
      </c>
      <c r="AY36" s="5">
        <f t="shared" si="0"/>
        <v>204.029906141</v>
      </c>
    </row>
    <row r="37" spans="1:51" x14ac:dyDescent="0.25">
      <c r="A37" s="33" t="s">
        <v>35</v>
      </c>
      <c r="B37" s="1">
        <v>1.8396299999999999E-4</v>
      </c>
      <c r="C37" s="1">
        <v>1.8637681999999999E-2</v>
      </c>
      <c r="D37" s="1">
        <v>1.40495E-4</v>
      </c>
      <c r="E37" s="1">
        <v>0.136462844</v>
      </c>
      <c r="F37" s="1">
        <v>6.8640289999999998E-3</v>
      </c>
      <c r="G37" s="1">
        <v>7.2899999999999996E-10</v>
      </c>
      <c r="H37" s="1">
        <v>0</v>
      </c>
      <c r="I37" s="1">
        <v>1.9000000000000001E-9</v>
      </c>
      <c r="J37" s="1">
        <v>2.9104700000000001E-4</v>
      </c>
      <c r="K37" s="1">
        <v>6.8200000000000004E-5</v>
      </c>
      <c r="L37" s="1">
        <v>1.8326620000000001E-3</v>
      </c>
      <c r="M37" s="1">
        <v>2.09E-5</v>
      </c>
      <c r="N37" s="1">
        <v>8.3599999999999996E-6</v>
      </c>
      <c r="O37" s="1">
        <v>3.93E-5</v>
      </c>
      <c r="P37" s="1">
        <v>6.2100000000000005E-5</v>
      </c>
      <c r="Q37" s="1">
        <v>9.6399999999999992E-6</v>
      </c>
      <c r="R37" s="1">
        <v>4.7495700000000003E-4</v>
      </c>
      <c r="S37" s="1">
        <v>2.8499999999999999E-9</v>
      </c>
      <c r="T37" s="1">
        <v>2.73E-8</v>
      </c>
      <c r="U37" s="1">
        <v>1.67E-9</v>
      </c>
      <c r="V37" s="1">
        <v>1.5500000000000001E-5</v>
      </c>
      <c r="W37" s="1">
        <v>5.8199999999999998E-5</v>
      </c>
      <c r="X37" s="1">
        <v>2.3145500000000001E-4</v>
      </c>
      <c r="Y37" s="1">
        <v>7.3399999999999995E-5</v>
      </c>
      <c r="Z37" s="1">
        <v>1.1397500000000001E-4</v>
      </c>
      <c r="AA37" s="1">
        <v>2.34813E-4</v>
      </c>
      <c r="AB37" s="1">
        <v>7.8585954E-2</v>
      </c>
      <c r="AC37" s="1">
        <v>9.8500000000000001E-10</v>
      </c>
      <c r="AD37" s="1">
        <v>7.7400000000000002E-9</v>
      </c>
      <c r="AE37" s="1">
        <v>1.495049E-3</v>
      </c>
      <c r="AF37" s="1">
        <v>4.7999999999999996E-7</v>
      </c>
      <c r="AG37" s="1">
        <v>6.0599999999999996E-6</v>
      </c>
      <c r="AH37" s="1">
        <v>6.9079299999999998E-4</v>
      </c>
      <c r="AI37" s="1">
        <v>2.0499999999999999E-6</v>
      </c>
      <c r="AJ37" s="1">
        <v>1.8131500000000001E-4</v>
      </c>
      <c r="AK37" s="8">
        <v>2.909493603</v>
      </c>
      <c r="AL37" s="1">
        <v>1.02E-6</v>
      </c>
      <c r="AM37" s="1">
        <v>8.8299999999999995E-11</v>
      </c>
      <c r="AN37" s="1">
        <v>1.0900000000000001E-5</v>
      </c>
      <c r="AO37" s="1">
        <v>2.7399999999999999E-5</v>
      </c>
      <c r="AP37" s="1">
        <v>1.19E-5</v>
      </c>
      <c r="AQ37" s="1">
        <v>2.3407969999999999E-3</v>
      </c>
      <c r="AR37" s="1">
        <v>6.2756848000000004E-2</v>
      </c>
      <c r="AS37" s="1">
        <v>4.7700000000000001E-10</v>
      </c>
      <c r="AT37" s="1">
        <v>4.6400000000000003E-7</v>
      </c>
      <c r="AU37" s="1">
        <v>0.474027802</v>
      </c>
      <c r="AV37" s="1">
        <v>1.0300000000000001E-6</v>
      </c>
      <c r="AW37" s="1">
        <v>5.5300000000000004E-6</v>
      </c>
      <c r="AX37" s="1">
        <v>4.5009100000000001E-4</v>
      </c>
      <c r="AY37" s="5">
        <f t="shared" si="0"/>
        <v>3.6959126517393002</v>
      </c>
    </row>
    <row r="38" spans="1:51" x14ac:dyDescent="0.25">
      <c r="A38" s="33" t="s">
        <v>36</v>
      </c>
      <c r="B38" s="1">
        <v>2.0364906029999998</v>
      </c>
      <c r="C38" s="1">
        <v>1.527928202</v>
      </c>
      <c r="D38" s="1">
        <v>2.8751902679999999</v>
      </c>
      <c r="E38" s="1">
        <v>0.12649954999999999</v>
      </c>
      <c r="F38" s="1">
        <v>2.0662471249999999</v>
      </c>
      <c r="G38" s="1">
        <v>2.4567311000000001E-2</v>
      </c>
      <c r="H38" s="1">
        <v>0</v>
      </c>
      <c r="I38" s="1">
        <v>2.1430446760000001</v>
      </c>
      <c r="J38" s="1">
        <v>0.28138003299999997</v>
      </c>
      <c r="K38" s="1">
        <v>0.73643961400000002</v>
      </c>
      <c r="L38" s="1">
        <v>2.6037233E-2</v>
      </c>
      <c r="M38" s="1">
        <v>61.207152170000001</v>
      </c>
      <c r="N38" s="1">
        <v>108.00903820000001</v>
      </c>
      <c r="O38" s="1">
        <v>8.6896259150000006</v>
      </c>
      <c r="P38" s="1">
        <v>2.6244378479999999</v>
      </c>
      <c r="Q38" s="1">
        <v>61.016371100000001</v>
      </c>
      <c r="R38" s="1">
        <v>0.62086728599999996</v>
      </c>
      <c r="S38" s="1">
        <v>3.3730740000000002E-3</v>
      </c>
      <c r="T38" s="1">
        <v>7.6967769500000003</v>
      </c>
      <c r="U38" s="1">
        <v>2.0368694E-2</v>
      </c>
      <c r="V38" s="1">
        <v>53.17261654</v>
      </c>
      <c r="W38" s="1">
        <v>2.0863445440000001</v>
      </c>
      <c r="X38" s="1">
        <v>0.35316600300000001</v>
      </c>
      <c r="Y38" s="1">
        <v>20.032648900000002</v>
      </c>
      <c r="Z38" s="1">
        <v>1.0024182100000001</v>
      </c>
      <c r="AA38" s="1">
        <v>1.8832153359999999</v>
      </c>
      <c r="AB38" s="1">
        <v>0.35521934700000002</v>
      </c>
      <c r="AC38" s="1">
        <v>4.4372250000000004E-3</v>
      </c>
      <c r="AD38" s="1">
        <v>10.14048425</v>
      </c>
      <c r="AE38" s="1">
        <v>1.3748168009999999</v>
      </c>
      <c r="AF38" s="1">
        <v>2.9015502419999999</v>
      </c>
      <c r="AG38" s="1">
        <v>0.709912455</v>
      </c>
      <c r="AH38" s="1">
        <v>2.2561463220000002</v>
      </c>
      <c r="AI38" s="1">
        <v>269.5569984</v>
      </c>
      <c r="AJ38" s="1">
        <v>3.7901504880000001</v>
      </c>
      <c r="AK38" s="1">
        <v>0.13379896799999999</v>
      </c>
      <c r="AL38" s="8">
        <v>878.67950540000004</v>
      </c>
      <c r="AM38" s="1">
        <v>1.0287950000000001E-3</v>
      </c>
      <c r="AN38" s="1">
        <v>0.167871879</v>
      </c>
      <c r="AO38" s="1">
        <v>0.86232743599999995</v>
      </c>
      <c r="AP38" s="1">
        <v>4.3751072479999999</v>
      </c>
      <c r="AQ38" s="1">
        <v>5.2236305310000004</v>
      </c>
      <c r="AR38" s="1">
        <v>1.805550003</v>
      </c>
      <c r="AS38" s="1">
        <v>2.1792299999999999E-4</v>
      </c>
      <c r="AT38" s="1">
        <v>1.4445513539999999</v>
      </c>
      <c r="AU38" s="1">
        <v>0.110154426</v>
      </c>
      <c r="AV38" s="1">
        <v>311.01170539999998</v>
      </c>
      <c r="AW38" s="1">
        <v>4.302800961</v>
      </c>
      <c r="AX38" s="1">
        <v>2.308232931</v>
      </c>
      <c r="AY38" s="5">
        <f t="shared" si="0"/>
        <v>1841.7784441699996</v>
      </c>
    </row>
    <row r="39" spans="1:51" x14ac:dyDescent="0.25">
      <c r="A39" s="33" t="s">
        <v>37</v>
      </c>
      <c r="B39" s="1">
        <v>3.298599E-2</v>
      </c>
      <c r="C39" s="1">
        <v>3.0807357E-2</v>
      </c>
      <c r="D39" s="1">
        <v>4.4714561E-2</v>
      </c>
      <c r="E39" s="1">
        <v>2.8484869999999998E-3</v>
      </c>
      <c r="F39" s="1">
        <v>4.3897946E-2</v>
      </c>
      <c r="G39" s="1">
        <v>1.7437176809999999</v>
      </c>
      <c r="H39" s="1">
        <v>0</v>
      </c>
      <c r="I39" s="1">
        <v>1.800208E-2</v>
      </c>
      <c r="J39" s="1">
        <v>6.5478960000000001E-3</v>
      </c>
      <c r="K39" s="1">
        <v>1.4468322E-2</v>
      </c>
      <c r="L39" s="1">
        <v>7.1454699999999995E-4</v>
      </c>
      <c r="M39" s="1">
        <v>0.89621293700000004</v>
      </c>
      <c r="N39" s="1">
        <v>1.126867158</v>
      </c>
      <c r="O39" s="1">
        <v>0.189844656</v>
      </c>
      <c r="P39" s="1">
        <v>4.7335070999999999E-2</v>
      </c>
      <c r="Q39" s="1">
        <v>0.580057131</v>
      </c>
      <c r="R39" s="1">
        <v>1.1022762E-2</v>
      </c>
      <c r="S39" s="1">
        <v>3.2025501999999997E-2</v>
      </c>
      <c r="T39" s="1">
        <v>0.197307908</v>
      </c>
      <c r="U39" s="1">
        <v>2.3935523399999998</v>
      </c>
      <c r="V39" s="1">
        <v>2.1319704869999998</v>
      </c>
      <c r="W39" s="1">
        <v>9.7985909999999996E-2</v>
      </c>
      <c r="X39" s="1">
        <v>6.1314179999999996E-3</v>
      </c>
      <c r="Y39" s="1">
        <v>0.30121110699999998</v>
      </c>
      <c r="Z39" s="1">
        <v>2.7820984E-2</v>
      </c>
      <c r="AA39" s="1">
        <v>4.2076636000000001E-2</v>
      </c>
      <c r="AB39" s="1">
        <v>8.2963930000000009E-3</v>
      </c>
      <c r="AC39" s="1">
        <v>0.14627706600000001</v>
      </c>
      <c r="AD39" s="1">
        <v>0.33571358499999998</v>
      </c>
      <c r="AE39" s="1">
        <v>2.7439811000000001E-2</v>
      </c>
      <c r="AF39" s="1">
        <v>1.3581429620000001</v>
      </c>
      <c r="AG39" s="1">
        <v>4.4391261000000001E-2</v>
      </c>
      <c r="AH39" s="1">
        <v>8.0682454000000001E-2</v>
      </c>
      <c r="AI39" s="1">
        <v>2.3261227980000001</v>
      </c>
      <c r="AJ39" s="1">
        <v>6.5276015000000007E-2</v>
      </c>
      <c r="AK39" s="1">
        <v>3.9682060000000002E-3</v>
      </c>
      <c r="AL39" s="1">
        <v>5.3952214999999999</v>
      </c>
      <c r="AM39" s="8">
        <v>1.624486959</v>
      </c>
      <c r="AN39" s="1">
        <v>7.0811770000000001E-3</v>
      </c>
      <c r="AO39" s="1">
        <v>3.2814280000000001E-2</v>
      </c>
      <c r="AP39" s="1">
        <v>5.7925386000000002E-2</v>
      </c>
      <c r="AQ39" s="1">
        <v>9.6653016999999994E-2</v>
      </c>
      <c r="AR39" s="1">
        <v>3.9226820000000003E-2</v>
      </c>
      <c r="AS39" s="1">
        <v>1.7789609999999999E-3</v>
      </c>
      <c r="AT39" s="1">
        <v>9.8735740000000002E-2</v>
      </c>
      <c r="AU39" s="1">
        <v>3.1889470000000001E-3</v>
      </c>
      <c r="AV39" s="1">
        <v>1.177372946</v>
      </c>
      <c r="AW39" s="1">
        <v>0.15683565399999999</v>
      </c>
      <c r="AX39" s="1">
        <v>5.5058683999999997E-2</v>
      </c>
      <c r="AY39" s="5">
        <f t="shared" si="0"/>
        <v>23.162817495999999</v>
      </c>
    </row>
    <row r="40" spans="1:51" x14ac:dyDescent="0.25">
      <c r="A40" s="33" t="s">
        <v>38</v>
      </c>
      <c r="B40" s="1">
        <v>18.095979459999999</v>
      </c>
      <c r="C40" s="1">
        <v>0.84856835200000003</v>
      </c>
      <c r="D40" s="1">
        <v>5.3585464260000002</v>
      </c>
      <c r="E40" s="1">
        <v>4.278005E-2</v>
      </c>
      <c r="F40" s="1">
        <v>0.83157684200000004</v>
      </c>
      <c r="G40" s="1">
        <v>2.095225E-3</v>
      </c>
      <c r="H40" s="1">
        <v>0</v>
      </c>
      <c r="I40" s="1">
        <v>7.6768670000000004E-3</v>
      </c>
      <c r="J40" s="1">
        <v>2.9592467409999998</v>
      </c>
      <c r="K40" s="1">
        <v>24.984546269999999</v>
      </c>
      <c r="L40" s="1">
        <v>5.1537340000000001E-3</v>
      </c>
      <c r="M40" s="1">
        <v>11.393477620000001</v>
      </c>
      <c r="N40" s="1">
        <v>10.41119774</v>
      </c>
      <c r="O40" s="1">
        <v>0.98645057599999997</v>
      </c>
      <c r="P40" s="1">
        <v>0.93735875400000002</v>
      </c>
      <c r="Q40" s="1">
        <v>23.800240160000001</v>
      </c>
      <c r="R40" s="1">
        <v>1.0672226970000001</v>
      </c>
      <c r="S40" s="1">
        <v>1.8296299999999999E-4</v>
      </c>
      <c r="T40" s="1">
        <v>0.16735412199999999</v>
      </c>
      <c r="U40" s="1">
        <v>1.3662699999999999E-3</v>
      </c>
      <c r="V40" s="1">
        <v>0.19373383899999999</v>
      </c>
      <c r="W40" s="1">
        <v>7.5353016999999994E-2</v>
      </c>
      <c r="X40" s="1">
        <v>1.2717556130000001</v>
      </c>
      <c r="Y40" s="1">
        <v>8.2791190720000003</v>
      </c>
      <c r="Z40" s="1">
        <v>0.21432829</v>
      </c>
      <c r="AA40" s="1">
        <v>0.50873085200000001</v>
      </c>
      <c r="AB40" s="1">
        <v>0.145398623</v>
      </c>
      <c r="AC40" s="1">
        <v>3.12651E-4</v>
      </c>
      <c r="AD40" s="1">
        <v>2.2866668999999999E-2</v>
      </c>
      <c r="AE40" s="1">
        <v>0.649315686</v>
      </c>
      <c r="AF40" s="1">
        <v>1.7908331999999999E-2</v>
      </c>
      <c r="AG40" s="1">
        <v>44.40042966</v>
      </c>
      <c r="AH40" s="1">
        <v>0.28466461199999998</v>
      </c>
      <c r="AI40" s="1">
        <v>3.1973313989999999</v>
      </c>
      <c r="AJ40" s="1">
        <v>3.0090757639999999</v>
      </c>
      <c r="AK40" s="1">
        <v>3.0197371000000001E-2</v>
      </c>
      <c r="AL40" s="1">
        <v>0.77191741700000005</v>
      </c>
      <c r="AM40" s="1">
        <v>9.7899999999999994E-5</v>
      </c>
      <c r="AN40" s="8">
        <v>73.008490379999998</v>
      </c>
      <c r="AO40" s="1">
        <v>6.3976652999999994E-2</v>
      </c>
      <c r="AP40" s="1">
        <v>13.783171279999999</v>
      </c>
      <c r="AQ40" s="1">
        <v>6.372920251</v>
      </c>
      <c r="AR40" s="1">
        <v>0.66250439800000005</v>
      </c>
      <c r="AS40" s="1">
        <v>8.4800000000000001E-6</v>
      </c>
      <c r="AT40" s="1">
        <v>2.1368953739999998</v>
      </c>
      <c r="AU40" s="1">
        <v>1.7647207000000002E-2</v>
      </c>
      <c r="AV40" s="1">
        <v>3.3832112780000001</v>
      </c>
      <c r="AW40" s="1">
        <v>8.5318393000000006E-2</v>
      </c>
      <c r="AX40" s="1">
        <v>0.69914002200000003</v>
      </c>
      <c r="AY40" s="5">
        <f t="shared" si="0"/>
        <v>265.18684135200004</v>
      </c>
    </row>
    <row r="41" spans="1:51" x14ac:dyDescent="0.25">
      <c r="A41" s="33" t="s">
        <v>39</v>
      </c>
      <c r="B41" s="1">
        <v>1.4751558E-2</v>
      </c>
      <c r="C41" s="1">
        <v>0.39806585700000002</v>
      </c>
      <c r="D41" s="1">
        <v>1.8921253999999998E-2</v>
      </c>
      <c r="E41" s="1">
        <v>5.6852729999999997E-2</v>
      </c>
      <c r="F41" s="1">
        <v>0.90544696800000002</v>
      </c>
      <c r="G41" s="1">
        <v>5.5899999999999996E-7</v>
      </c>
      <c r="H41" s="1">
        <v>0</v>
      </c>
      <c r="I41" s="1">
        <v>9.9300000000000006E-7</v>
      </c>
      <c r="J41" s="1">
        <v>1.5204026000000001E-2</v>
      </c>
      <c r="K41" s="1">
        <v>5.422662E-3</v>
      </c>
      <c r="L41" s="1">
        <v>2.2052303999999998E-2</v>
      </c>
      <c r="M41" s="1">
        <v>7.1922219999999999E-3</v>
      </c>
      <c r="N41" s="1">
        <v>2.2313659999999998E-3</v>
      </c>
      <c r="O41" s="1">
        <v>0.48391431400000001</v>
      </c>
      <c r="P41" s="1">
        <v>0.105253242</v>
      </c>
      <c r="Q41" s="1">
        <v>1.7526200000000001E-3</v>
      </c>
      <c r="R41" s="1">
        <v>4.0292188E-2</v>
      </c>
      <c r="S41" s="1">
        <v>1.66E-6</v>
      </c>
      <c r="T41" s="1">
        <v>1.2999999999999999E-5</v>
      </c>
      <c r="U41" s="1">
        <v>1.1200000000000001E-6</v>
      </c>
      <c r="V41" s="1">
        <v>1.9585510000000002E-3</v>
      </c>
      <c r="W41" s="1">
        <v>6.6567827999999996E-2</v>
      </c>
      <c r="X41" s="1">
        <v>1.5483208E-2</v>
      </c>
      <c r="Y41" s="1">
        <v>0.129777263</v>
      </c>
      <c r="Z41" s="1">
        <v>1.839204362</v>
      </c>
      <c r="AA41" s="1">
        <v>1.0782568859999999</v>
      </c>
      <c r="AB41" s="1">
        <v>0.22381140999999999</v>
      </c>
      <c r="AC41" s="1">
        <v>7.3E-7</v>
      </c>
      <c r="AD41" s="1">
        <v>3.7000000000000002E-6</v>
      </c>
      <c r="AE41" s="1">
        <v>0.37425464600000002</v>
      </c>
      <c r="AF41" s="1">
        <v>1.1449E-4</v>
      </c>
      <c r="AG41" s="1">
        <v>8.0703399999999998E-4</v>
      </c>
      <c r="AH41" s="1">
        <v>3.7417380219999998</v>
      </c>
      <c r="AI41" s="1">
        <v>4.1239599999999999E-4</v>
      </c>
      <c r="AJ41" s="1">
        <v>0.117225302</v>
      </c>
      <c r="AK41" s="1">
        <v>0.127741046</v>
      </c>
      <c r="AL41" s="1">
        <v>3.1777599999999997E-4</v>
      </c>
      <c r="AM41" s="1">
        <v>5.4300000000000003E-8</v>
      </c>
      <c r="AN41" s="1">
        <v>9.6763999999999997E-4</v>
      </c>
      <c r="AO41" s="8">
        <v>0.77524563300000005</v>
      </c>
      <c r="AP41" s="1">
        <v>1.4434630000000001E-3</v>
      </c>
      <c r="AQ41" s="1">
        <v>0.48510456400000002</v>
      </c>
      <c r="AR41" s="1">
        <v>1.0399013669999999</v>
      </c>
      <c r="AS41" s="1">
        <v>2.9200000000000002E-7</v>
      </c>
      <c r="AT41" s="1">
        <v>1.15559E-4</v>
      </c>
      <c r="AU41" s="1">
        <v>7.6768932999999998E-2</v>
      </c>
      <c r="AV41" s="1">
        <v>2.9120900000000001E-4</v>
      </c>
      <c r="AW41" s="1">
        <v>1.715484E-3</v>
      </c>
      <c r="AX41" s="1">
        <v>2.5603173090000002</v>
      </c>
      <c r="AY41" s="5">
        <f t="shared" si="0"/>
        <v>14.736916800299998</v>
      </c>
    </row>
    <row r="42" spans="1:51" x14ac:dyDescent="0.25">
      <c r="A42" s="33" t="s">
        <v>40</v>
      </c>
      <c r="B42" s="1">
        <v>53.13951582</v>
      </c>
      <c r="C42" s="1">
        <v>2.01165124</v>
      </c>
      <c r="D42" s="1">
        <v>42.919768220000002</v>
      </c>
      <c r="E42" s="1">
        <v>9.9819666000000001E-2</v>
      </c>
      <c r="F42" s="1">
        <v>1.9723349100000001</v>
      </c>
      <c r="G42" s="1">
        <v>3.1943199999999997E-4</v>
      </c>
      <c r="H42" s="1">
        <v>0</v>
      </c>
      <c r="I42" s="1">
        <v>7.1626399999999998E-4</v>
      </c>
      <c r="J42" s="1">
        <v>1.621181143</v>
      </c>
      <c r="K42" s="1">
        <v>10.356126700000001</v>
      </c>
      <c r="L42" s="1">
        <v>1.0537496E-2</v>
      </c>
      <c r="M42" s="1">
        <v>33.935650320000001</v>
      </c>
      <c r="N42" s="1">
        <v>13.158027560000001</v>
      </c>
      <c r="O42" s="1">
        <v>1.886926484</v>
      </c>
      <c r="P42" s="1">
        <v>2.8152156050000001</v>
      </c>
      <c r="Q42" s="1">
        <v>52.889795909999997</v>
      </c>
      <c r="R42" s="1">
        <v>3.4628970990000001</v>
      </c>
      <c r="S42" s="1">
        <v>5.5300000000000002E-5</v>
      </c>
      <c r="T42" s="1">
        <v>1.6307711999999999E-2</v>
      </c>
      <c r="U42" s="1">
        <v>2.56579E-4</v>
      </c>
      <c r="V42" s="1">
        <v>6.8001306999999997E-2</v>
      </c>
      <c r="W42" s="1">
        <v>9.8004432000000002E-2</v>
      </c>
      <c r="X42" s="1">
        <v>5.6203089180000001</v>
      </c>
      <c r="Y42" s="1">
        <v>37.276645979999998</v>
      </c>
      <c r="Z42" s="1">
        <v>0.441085436</v>
      </c>
      <c r="AA42" s="1">
        <v>1.198198396</v>
      </c>
      <c r="AB42" s="1">
        <v>0.31592875100000001</v>
      </c>
      <c r="AC42" s="1">
        <v>7.7999999999999999E-5</v>
      </c>
      <c r="AD42" s="1">
        <v>2.4908780000000002E-3</v>
      </c>
      <c r="AE42" s="1">
        <v>1.5569422239999999</v>
      </c>
      <c r="AF42" s="1">
        <v>2.9639940000000002E-3</v>
      </c>
      <c r="AG42" s="1">
        <v>1.1366951670000001</v>
      </c>
      <c r="AH42" s="1">
        <v>0.520581717</v>
      </c>
      <c r="AI42" s="1">
        <v>1.4033182909999999</v>
      </c>
      <c r="AJ42" s="1">
        <v>11.2189952</v>
      </c>
      <c r="AK42" s="1">
        <v>6.2044731999999998E-2</v>
      </c>
      <c r="AL42" s="1">
        <v>7.9380592E-2</v>
      </c>
      <c r="AM42" s="1">
        <v>1.7600000000000001E-5</v>
      </c>
      <c r="AN42" s="1">
        <v>0.78788518799999996</v>
      </c>
      <c r="AO42" s="1">
        <v>0.103007615</v>
      </c>
      <c r="AP42" s="8">
        <v>93.706711949999999</v>
      </c>
      <c r="AQ42" s="1">
        <v>21.476917369999999</v>
      </c>
      <c r="AR42" s="1">
        <v>1.4896351619999999</v>
      </c>
      <c r="AS42" s="1">
        <v>3.2200000000000001E-6</v>
      </c>
      <c r="AT42" s="1">
        <v>0.33523262999999998</v>
      </c>
      <c r="AU42" s="1">
        <v>3.9852289999999999E-2</v>
      </c>
      <c r="AV42" s="1">
        <v>0.57248103900000002</v>
      </c>
      <c r="AW42" s="1">
        <v>6.9388280999999996E-2</v>
      </c>
      <c r="AX42" s="1">
        <v>1.579136018</v>
      </c>
      <c r="AY42" s="5">
        <f t="shared" si="0"/>
        <v>401.4590358380002</v>
      </c>
    </row>
    <row r="43" spans="1:51" x14ac:dyDescent="0.25">
      <c r="A43" s="33" t="s">
        <v>41</v>
      </c>
      <c r="B43" s="1">
        <v>7.087037209</v>
      </c>
      <c r="C43" s="1">
        <v>12.29607451</v>
      </c>
      <c r="D43" s="1">
        <v>7.7353212459999998</v>
      </c>
      <c r="E43" s="1">
        <v>0.31959726199999999</v>
      </c>
      <c r="F43" s="1">
        <v>4.2045833559999997</v>
      </c>
      <c r="G43" s="1">
        <v>5.4799999999999997E-5</v>
      </c>
      <c r="H43" s="1">
        <v>0</v>
      </c>
      <c r="I43" s="1">
        <v>2.3199200000000001E-4</v>
      </c>
      <c r="J43" s="1">
        <v>6.3347020560000002</v>
      </c>
      <c r="K43" s="1">
        <v>1.349096941</v>
      </c>
      <c r="L43" s="1">
        <v>1.3093043E-2</v>
      </c>
      <c r="M43" s="1">
        <v>0.36273136700000003</v>
      </c>
      <c r="N43" s="1">
        <v>0.12689566799999999</v>
      </c>
      <c r="O43" s="1">
        <v>0.175442705</v>
      </c>
      <c r="P43" s="1">
        <v>0.576867554</v>
      </c>
      <c r="Q43" s="1">
        <v>0.28774569500000002</v>
      </c>
      <c r="R43" s="1">
        <v>113.62956579999999</v>
      </c>
      <c r="S43" s="1">
        <v>5.4099999999999999E-6</v>
      </c>
      <c r="T43" s="1">
        <v>3.4948689999999998E-3</v>
      </c>
      <c r="U43" s="1">
        <v>3.3399999999999999E-5</v>
      </c>
      <c r="V43" s="1">
        <v>6.8033089999999996E-3</v>
      </c>
      <c r="W43" s="1">
        <v>2.4598012999999998E-2</v>
      </c>
      <c r="X43" s="1">
        <v>19.086712349999999</v>
      </c>
      <c r="Y43" s="1">
        <v>1.2427241490000001</v>
      </c>
      <c r="Z43" s="1">
        <v>0.42442891300000002</v>
      </c>
      <c r="AA43" s="1">
        <v>0.84523435400000002</v>
      </c>
      <c r="AB43" s="1">
        <v>0.92045404600000003</v>
      </c>
      <c r="AC43" s="1">
        <v>6.8600000000000004E-6</v>
      </c>
      <c r="AD43" s="1">
        <v>5.80971E-4</v>
      </c>
      <c r="AE43" s="1">
        <v>7.4953062839999998</v>
      </c>
      <c r="AF43" s="1">
        <v>6.7231500000000004E-4</v>
      </c>
      <c r="AG43" s="1">
        <v>0.150619858</v>
      </c>
      <c r="AH43" s="1">
        <v>0.344394539</v>
      </c>
      <c r="AI43" s="1">
        <v>3.5741927999999999E-2</v>
      </c>
      <c r="AJ43" s="1">
        <v>5.337264062</v>
      </c>
      <c r="AK43" s="1">
        <v>8.9526572999999998E-2</v>
      </c>
      <c r="AL43" s="1">
        <v>1.5196246E-2</v>
      </c>
      <c r="AM43" s="1">
        <v>2.88E-6</v>
      </c>
      <c r="AN43" s="1">
        <v>0.23116375</v>
      </c>
      <c r="AO43" s="1">
        <v>2.9183368000000001E-2</v>
      </c>
      <c r="AP43" s="1">
        <v>0.49223889999999998</v>
      </c>
      <c r="AQ43" s="8">
        <v>1160.1529869999999</v>
      </c>
      <c r="AR43" s="1">
        <v>3.6877692070000001</v>
      </c>
      <c r="AS43" s="1">
        <v>6.6899999999999997E-7</v>
      </c>
      <c r="AT43" s="1">
        <v>2.4399481000000001E-2</v>
      </c>
      <c r="AU43" s="1">
        <v>5.6370543000000002E-2</v>
      </c>
      <c r="AV43" s="1">
        <v>3.5831493999999998E-2</v>
      </c>
      <c r="AW43" s="1">
        <v>6.6915109999999998E-3</v>
      </c>
      <c r="AX43" s="1">
        <v>2.3150797079999998</v>
      </c>
      <c r="AY43" s="5">
        <f t="shared" si="0"/>
        <v>1357.5545581639999</v>
      </c>
    </row>
    <row r="44" spans="1:51" x14ac:dyDescent="0.25">
      <c r="A44" s="33" t="s">
        <v>42</v>
      </c>
      <c r="B44" s="1">
        <v>2.964483E-3</v>
      </c>
      <c r="C44" s="1">
        <v>0.51693018400000001</v>
      </c>
      <c r="D44" s="1">
        <v>2.3498909999999998E-3</v>
      </c>
      <c r="E44" s="1">
        <v>0.11762629500000001</v>
      </c>
      <c r="F44" s="1">
        <v>2.3481715E-2</v>
      </c>
      <c r="G44" s="1">
        <v>1.6800000000000002E-8</v>
      </c>
      <c r="H44" s="1">
        <v>0</v>
      </c>
      <c r="I44" s="1">
        <v>6.0500000000000006E-8</v>
      </c>
      <c r="J44" s="1">
        <v>4.392244E-3</v>
      </c>
      <c r="K44" s="1">
        <v>1.0076079999999999E-3</v>
      </c>
      <c r="L44" s="1">
        <v>1.8386089999999999E-3</v>
      </c>
      <c r="M44" s="1">
        <v>3.7681800000000001E-4</v>
      </c>
      <c r="N44" s="1">
        <v>1.5472199999999999E-4</v>
      </c>
      <c r="O44" s="1">
        <v>3.30651E-4</v>
      </c>
      <c r="P44" s="1">
        <v>5.9194900000000003E-4</v>
      </c>
      <c r="Q44" s="1">
        <v>2.0550000000000001E-4</v>
      </c>
      <c r="R44" s="1">
        <v>7.7287220000000004E-3</v>
      </c>
      <c r="S44" s="1">
        <v>3.1900000000000001E-8</v>
      </c>
      <c r="T44" s="1">
        <v>1.0899999999999999E-6</v>
      </c>
      <c r="U44" s="1">
        <v>2.55E-8</v>
      </c>
      <c r="V44" s="1">
        <v>1.1752900000000001E-4</v>
      </c>
      <c r="W44" s="1">
        <v>3.7833000000000002E-4</v>
      </c>
      <c r="X44" s="1">
        <v>4.8780309999999997E-3</v>
      </c>
      <c r="Y44" s="1">
        <v>9.8115799999999999E-4</v>
      </c>
      <c r="Z44" s="1">
        <v>2.7011100000000001E-3</v>
      </c>
      <c r="AA44" s="1">
        <v>1.222826E-3</v>
      </c>
      <c r="AB44" s="1">
        <v>0.78936573899999996</v>
      </c>
      <c r="AC44" s="1">
        <v>1.4500000000000001E-8</v>
      </c>
      <c r="AD44" s="1">
        <v>1.73E-7</v>
      </c>
      <c r="AE44" s="1">
        <v>8.9632655000000006E-2</v>
      </c>
      <c r="AF44" s="1">
        <v>4.6199999999999998E-6</v>
      </c>
      <c r="AG44" s="1">
        <v>1.05744E-4</v>
      </c>
      <c r="AH44" s="1">
        <v>5.4862299999999999E-3</v>
      </c>
      <c r="AI44" s="1">
        <v>3.57E-5</v>
      </c>
      <c r="AJ44" s="1">
        <v>2.906142E-3</v>
      </c>
      <c r="AK44" s="1">
        <v>1.8367825000000001E-2</v>
      </c>
      <c r="AL44" s="1">
        <v>1.49E-5</v>
      </c>
      <c r="AM44" s="1">
        <v>1.3000000000000001E-9</v>
      </c>
      <c r="AN44" s="1">
        <v>1.9154999999999999E-4</v>
      </c>
      <c r="AO44" s="1">
        <v>3.0320899999999998E-4</v>
      </c>
      <c r="AP44" s="1">
        <v>2.5810200000000002E-4</v>
      </c>
      <c r="AQ44" s="1">
        <v>4.8378142999999998E-2</v>
      </c>
      <c r="AR44" s="8">
        <v>7.586303118</v>
      </c>
      <c r="AS44" s="1">
        <v>4.2700000000000004E-9</v>
      </c>
      <c r="AT44" s="1">
        <v>1.26E-5</v>
      </c>
      <c r="AU44" s="1">
        <v>2.7034849999999998E-3</v>
      </c>
      <c r="AV44" s="1">
        <v>2.1399999999999998E-5</v>
      </c>
      <c r="AW44" s="1">
        <v>4.6600000000000001E-5</v>
      </c>
      <c r="AX44" s="1">
        <v>7.7716814999999995E-2</v>
      </c>
      <c r="AY44" s="5">
        <f t="shared" si="0"/>
        <v>9.3121143697699988</v>
      </c>
    </row>
    <row r="45" spans="1:51" x14ac:dyDescent="0.25">
      <c r="A45" s="33" t="s">
        <v>43</v>
      </c>
      <c r="B45" s="1">
        <v>1.5051098000000001E-2</v>
      </c>
      <c r="C45" s="1">
        <v>3.0266110999999998E-2</v>
      </c>
      <c r="D45" s="1">
        <v>2.6687135000000001E-2</v>
      </c>
      <c r="E45" s="1">
        <v>2.891612E-3</v>
      </c>
      <c r="F45" s="1">
        <v>4.1611510999999997E-2</v>
      </c>
      <c r="G45" s="1">
        <v>3.7610709999999999E-3</v>
      </c>
      <c r="H45" s="1">
        <v>0</v>
      </c>
      <c r="I45" s="1">
        <v>9.2290099999999995E-4</v>
      </c>
      <c r="J45" s="1">
        <v>3.2376359999999999E-3</v>
      </c>
      <c r="K45" s="1">
        <v>5.8959390000000002E-3</v>
      </c>
      <c r="L45" s="1">
        <v>9.3409799999999996E-4</v>
      </c>
      <c r="M45" s="1">
        <v>0.50160827600000002</v>
      </c>
      <c r="N45" s="1">
        <v>0.56038583500000005</v>
      </c>
      <c r="O45" s="1">
        <v>0.147502998</v>
      </c>
      <c r="P45" s="1">
        <v>3.7068188000000002E-2</v>
      </c>
      <c r="Q45" s="1">
        <v>0.25278372999999998</v>
      </c>
      <c r="R45" s="1">
        <v>7.1405820000000004E-3</v>
      </c>
      <c r="S45" s="1">
        <v>1.4092527000000001E-2</v>
      </c>
      <c r="T45" s="1">
        <v>8.5175110000000002E-3</v>
      </c>
      <c r="U45" s="1">
        <v>7.8563739999999993E-3</v>
      </c>
      <c r="V45" s="1">
        <v>1.71416232</v>
      </c>
      <c r="W45" s="1">
        <v>0.12528202399999999</v>
      </c>
      <c r="X45" s="1">
        <v>3.5952570000000001E-3</v>
      </c>
      <c r="Y45" s="1">
        <v>0.196296583</v>
      </c>
      <c r="Z45" s="1">
        <v>2.9519993000000001E-2</v>
      </c>
      <c r="AA45" s="1">
        <v>3.3722215E-2</v>
      </c>
      <c r="AB45" s="1">
        <v>7.9316149999999995E-3</v>
      </c>
      <c r="AC45" s="1">
        <v>2.2230069000000002E-2</v>
      </c>
      <c r="AD45" s="1">
        <v>9.0357110000000001E-3</v>
      </c>
      <c r="AE45" s="1">
        <v>2.9277477999999999E-2</v>
      </c>
      <c r="AF45" s="1">
        <v>0.64762287399999996</v>
      </c>
      <c r="AG45" s="1">
        <v>5.3083000000000002E-3</v>
      </c>
      <c r="AH45" s="1">
        <v>9.4760262999999997E-2</v>
      </c>
      <c r="AI45" s="1">
        <v>1.000456547</v>
      </c>
      <c r="AJ45" s="1">
        <v>4.5429107000000003E-2</v>
      </c>
      <c r="AK45" s="1">
        <v>4.0341049999999996E-3</v>
      </c>
      <c r="AL45" s="1">
        <v>1.3469400170000001</v>
      </c>
      <c r="AM45" s="1">
        <v>2.0933900000000001E-4</v>
      </c>
      <c r="AN45" s="1">
        <v>1.55758E-3</v>
      </c>
      <c r="AO45" s="1">
        <v>3.5699031999999999E-2</v>
      </c>
      <c r="AP45" s="1">
        <v>2.2729019999999999E-2</v>
      </c>
      <c r="AQ45" s="1">
        <v>6.8998335999999993E-2</v>
      </c>
      <c r="AR45" s="1">
        <v>4.2381485000000003E-2</v>
      </c>
      <c r="AS45" s="8">
        <v>8.3415599000000007E-2</v>
      </c>
      <c r="AT45" s="1">
        <v>7.1364719999999996E-3</v>
      </c>
      <c r="AU45" s="1">
        <v>3.9913170000000003E-3</v>
      </c>
      <c r="AV45" s="1">
        <v>0.41692580299999998</v>
      </c>
      <c r="AW45" s="1">
        <v>0.15263310599999999</v>
      </c>
      <c r="AX45" s="1">
        <v>5.3527313999999999E-2</v>
      </c>
      <c r="AY45" s="5">
        <f t="shared" si="0"/>
        <v>7.8730240140000012</v>
      </c>
    </row>
    <row r="46" spans="1:51" x14ac:dyDescent="0.25">
      <c r="A46" s="33" t="s">
        <v>44</v>
      </c>
      <c r="B46" s="1">
        <v>6.3917080640000004</v>
      </c>
      <c r="C46" s="1">
        <v>1.1346657309999999</v>
      </c>
      <c r="D46" s="1">
        <v>4.9182931569999999</v>
      </c>
      <c r="E46" s="1">
        <v>6.6975158000000007E-2</v>
      </c>
      <c r="F46" s="1">
        <v>1.4218051030000001</v>
      </c>
      <c r="G46" s="1">
        <v>1.6526912000000001E-2</v>
      </c>
      <c r="H46" s="1">
        <v>0</v>
      </c>
      <c r="I46" s="1">
        <v>0.155197744</v>
      </c>
      <c r="J46" s="1">
        <v>0.61770880900000003</v>
      </c>
      <c r="K46" s="1">
        <v>2.505959796</v>
      </c>
      <c r="L46" s="1">
        <v>1.1400214000000001E-2</v>
      </c>
      <c r="M46" s="1">
        <v>46.077335099999999</v>
      </c>
      <c r="N46" s="1">
        <v>84.861831080000002</v>
      </c>
      <c r="O46" s="1">
        <v>3.972880698</v>
      </c>
      <c r="P46" s="1">
        <v>2.0211778219999998</v>
      </c>
      <c r="Q46" s="1">
        <v>125.4915129</v>
      </c>
      <c r="R46" s="1">
        <v>0.79936892400000004</v>
      </c>
      <c r="S46" s="1">
        <v>1.2012209999999999E-3</v>
      </c>
      <c r="T46" s="1">
        <v>12.6919348</v>
      </c>
      <c r="U46" s="1">
        <v>1.3306935000000001E-2</v>
      </c>
      <c r="V46" s="1">
        <v>4.0655714749999996</v>
      </c>
      <c r="W46" s="1">
        <v>0.46900199999999997</v>
      </c>
      <c r="X46" s="1">
        <v>0.66659825900000003</v>
      </c>
      <c r="Y46" s="1">
        <v>20.21626474</v>
      </c>
      <c r="Z46" s="1">
        <v>0.51573252599999997</v>
      </c>
      <c r="AA46" s="1">
        <v>1.2055181129999999</v>
      </c>
      <c r="AB46" s="1">
        <v>0.242606287</v>
      </c>
      <c r="AC46" s="1">
        <v>2.600677E-3</v>
      </c>
      <c r="AD46" s="1">
        <v>0.27872529099999999</v>
      </c>
      <c r="AE46" s="1">
        <v>0.92449403799999996</v>
      </c>
      <c r="AF46" s="1">
        <v>0.17414619000000001</v>
      </c>
      <c r="AG46" s="1">
        <v>25.84242914</v>
      </c>
      <c r="AH46" s="1">
        <v>0.90128124600000004</v>
      </c>
      <c r="AI46" s="1">
        <v>100.39953680000001</v>
      </c>
      <c r="AJ46" s="1">
        <v>4.1587557650000004</v>
      </c>
      <c r="AK46" s="1">
        <v>7.1130014000000005E-2</v>
      </c>
      <c r="AL46" s="1">
        <v>55.187091600000002</v>
      </c>
      <c r="AM46" s="1">
        <v>7.1027600000000003E-4</v>
      </c>
      <c r="AN46" s="1">
        <v>1.0426818390000001</v>
      </c>
      <c r="AO46" s="1">
        <v>0.28292357800000001</v>
      </c>
      <c r="AP46" s="1">
        <v>14.80192426</v>
      </c>
      <c r="AQ46" s="1">
        <v>6.1182717049999997</v>
      </c>
      <c r="AR46" s="1">
        <v>1.1102860269999999</v>
      </c>
      <c r="AS46" s="1">
        <v>4.4199999999999997E-5</v>
      </c>
      <c r="AT46" s="8">
        <v>102.2778158</v>
      </c>
      <c r="AU46" s="1">
        <v>3.7588265000000003E-2</v>
      </c>
      <c r="AV46" s="1">
        <v>160.47988090000001</v>
      </c>
      <c r="AW46" s="1">
        <v>0.77640627699999998</v>
      </c>
      <c r="AX46" s="1">
        <v>1.4056669820000001</v>
      </c>
      <c r="AY46" s="5">
        <f t="shared" si="0"/>
        <v>796.82647443799999</v>
      </c>
    </row>
    <row r="47" spans="1:51" x14ac:dyDescent="0.25">
      <c r="A47" s="33" t="s">
        <v>45</v>
      </c>
      <c r="B47" s="1">
        <v>2.3902600000000001E-4</v>
      </c>
      <c r="C47" s="1">
        <v>1.2934836E-2</v>
      </c>
      <c r="D47" s="1">
        <v>2.0082300000000001E-4</v>
      </c>
      <c r="E47" s="1">
        <v>4.7750162999999998E-2</v>
      </c>
      <c r="F47" s="1">
        <v>3.6344810000000002E-3</v>
      </c>
      <c r="G47" s="1">
        <v>2.7799999999999999E-9</v>
      </c>
      <c r="H47" s="1">
        <v>0</v>
      </c>
      <c r="I47" s="1">
        <v>4.73E-9</v>
      </c>
      <c r="J47" s="1">
        <v>3.5562700000000002E-4</v>
      </c>
      <c r="K47" s="1">
        <v>9.1199999999999994E-5</v>
      </c>
      <c r="L47" s="1">
        <v>3.1691665000000001E-2</v>
      </c>
      <c r="M47" s="1">
        <v>5.02E-5</v>
      </c>
      <c r="N47" s="1">
        <v>2.1999999999999999E-5</v>
      </c>
      <c r="O47" s="1">
        <v>1.27718E-4</v>
      </c>
      <c r="P47" s="1">
        <v>1.6476500000000001E-4</v>
      </c>
      <c r="Q47" s="1">
        <v>1.8700000000000001E-5</v>
      </c>
      <c r="R47" s="1">
        <v>6.3521900000000002E-4</v>
      </c>
      <c r="S47" s="1">
        <v>1.5399999999999999E-8</v>
      </c>
      <c r="T47" s="1">
        <v>5.9300000000000002E-8</v>
      </c>
      <c r="U47" s="1">
        <v>8.2299999999999999E-9</v>
      </c>
      <c r="V47" s="1">
        <v>6.4300000000000004E-5</v>
      </c>
      <c r="W47" s="1">
        <v>2.23024E-4</v>
      </c>
      <c r="X47" s="1">
        <v>2.7638400000000002E-4</v>
      </c>
      <c r="Y47" s="1">
        <v>1.73208E-4</v>
      </c>
      <c r="Z47" s="1">
        <v>3.7041299999999999E-4</v>
      </c>
      <c r="AA47" s="1">
        <v>6.7895100000000001E-4</v>
      </c>
      <c r="AB47" s="1">
        <v>4.5460552000000001E-2</v>
      </c>
      <c r="AC47" s="1">
        <v>5.3700000000000003E-9</v>
      </c>
      <c r="AD47" s="1">
        <v>2.4299999999999999E-8</v>
      </c>
      <c r="AE47" s="1">
        <v>2.584851E-3</v>
      </c>
      <c r="AF47" s="1">
        <v>2.1299999999999999E-6</v>
      </c>
      <c r="AG47" s="1">
        <v>8.6100000000000006E-6</v>
      </c>
      <c r="AH47" s="1">
        <v>2.0883500000000001E-3</v>
      </c>
      <c r="AI47" s="1">
        <v>6.9E-6</v>
      </c>
      <c r="AJ47" s="1">
        <v>3.8476500000000002E-4</v>
      </c>
      <c r="AK47" s="1">
        <v>1.65085248</v>
      </c>
      <c r="AL47" s="1">
        <v>3.7100000000000001E-6</v>
      </c>
      <c r="AM47" s="1">
        <v>3.8700000000000001E-10</v>
      </c>
      <c r="AN47" s="1">
        <v>1.4399999999999999E-5</v>
      </c>
      <c r="AO47" s="1">
        <v>8.8999999999999995E-5</v>
      </c>
      <c r="AP47" s="1">
        <v>1.7200000000000001E-5</v>
      </c>
      <c r="AQ47" s="1">
        <v>3.5305240000000002E-3</v>
      </c>
      <c r="AR47" s="1">
        <v>2.7456149999999999E-2</v>
      </c>
      <c r="AS47" s="1">
        <v>2.5500000000000001E-9</v>
      </c>
      <c r="AT47" s="1">
        <v>7.4700000000000001E-7</v>
      </c>
      <c r="AU47" s="8">
        <v>17.163074640000001</v>
      </c>
      <c r="AV47" s="1">
        <v>3.01E-6</v>
      </c>
      <c r="AW47" s="1">
        <v>2.09E-5</v>
      </c>
      <c r="AX47" s="1">
        <v>8.8392799999999997E-4</v>
      </c>
      <c r="AY47" s="5">
        <f t="shared" si="0"/>
        <v>18.996185673047002</v>
      </c>
    </row>
    <row r="48" spans="1:51" x14ac:dyDescent="0.25">
      <c r="A48" s="33" t="s">
        <v>46</v>
      </c>
      <c r="B48" s="1">
        <v>1.479922695</v>
      </c>
      <c r="C48" s="1">
        <v>0.34579838400000001</v>
      </c>
      <c r="D48" s="1">
        <v>1.355407271</v>
      </c>
      <c r="E48" s="1">
        <v>2.6297885999999999E-2</v>
      </c>
      <c r="F48" s="1">
        <v>0.43932724299999998</v>
      </c>
      <c r="G48" s="1">
        <v>2.6635100000000001E-4</v>
      </c>
      <c r="H48" s="1">
        <v>0</v>
      </c>
      <c r="I48" s="1">
        <v>3.8215100000000001E-4</v>
      </c>
      <c r="J48" s="1">
        <v>0.115087391</v>
      </c>
      <c r="K48" s="1">
        <v>0.45455310999999998</v>
      </c>
      <c r="L48" s="1">
        <v>3.7363589999999999E-3</v>
      </c>
      <c r="M48" s="1">
        <v>16.42117605</v>
      </c>
      <c r="N48" s="1">
        <v>36.888060459999998</v>
      </c>
      <c r="O48" s="1">
        <v>1.36465718</v>
      </c>
      <c r="P48" s="1">
        <v>0.64636280199999996</v>
      </c>
      <c r="Q48" s="1">
        <v>50.323837910000002</v>
      </c>
      <c r="R48" s="1">
        <v>0.22195784399999999</v>
      </c>
      <c r="S48" s="1">
        <v>8.3700000000000002E-5</v>
      </c>
      <c r="T48" s="1">
        <v>0.44519541499999998</v>
      </c>
      <c r="U48" s="1">
        <v>3.5532800000000002E-4</v>
      </c>
      <c r="V48" s="1">
        <v>0.98594109799999996</v>
      </c>
      <c r="W48" s="1">
        <v>0.15619846100000001</v>
      </c>
      <c r="X48" s="1">
        <v>0.16526445100000001</v>
      </c>
      <c r="Y48" s="1">
        <v>6.5718751150000001</v>
      </c>
      <c r="Z48" s="1">
        <v>0.16190770900000001</v>
      </c>
      <c r="AA48" s="1">
        <v>0.38309298200000003</v>
      </c>
      <c r="AB48" s="1">
        <v>7.1998862999999996E-2</v>
      </c>
      <c r="AC48" s="1">
        <v>1.0887000000000001E-4</v>
      </c>
      <c r="AD48" s="1">
        <v>2.471993E-3</v>
      </c>
      <c r="AE48" s="1">
        <v>0.28897030299999998</v>
      </c>
      <c r="AF48" s="1">
        <v>9.3798609999999998E-3</v>
      </c>
      <c r="AG48" s="1">
        <v>0.30804127199999998</v>
      </c>
      <c r="AH48" s="1">
        <v>0.28970857799999999</v>
      </c>
      <c r="AI48" s="1">
        <v>43.430105859999998</v>
      </c>
      <c r="AJ48" s="1">
        <v>1.2403257430000001</v>
      </c>
      <c r="AK48" s="1">
        <v>2.2090612999999999E-2</v>
      </c>
      <c r="AL48" s="1">
        <v>8.200665871</v>
      </c>
      <c r="AM48" s="1">
        <v>1.9599999999999999E-5</v>
      </c>
      <c r="AN48" s="1">
        <v>7.2026353000000001E-2</v>
      </c>
      <c r="AO48" s="1">
        <v>9.2188961999999999E-2</v>
      </c>
      <c r="AP48" s="1">
        <v>3.965689292</v>
      </c>
      <c r="AQ48" s="1">
        <v>1.7528460960000001</v>
      </c>
      <c r="AR48" s="1">
        <v>0.34930162799999998</v>
      </c>
      <c r="AS48" s="1">
        <v>2.8700000000000001E-6</v>
      </c>
      <c r="AT48" s="1">
        <v>0.85604640799999998</v>
      </c>
      <c r="AU48" s="1">
        <v>1.7523094999999999E-2</v>
      </c>
      <c r="AV48" s="8">
        <v>66.097644209999999</v>
      </c>
      <c r="AW48" s="1">
        <v>0.26728421499999999</v>
      </c>
      <c r="AX48" s="1">
        <v>0.43920129899999999</v>
      </c>
      <c r="AY48" s="5">
        <f t="shared" si="0"/>
        <v>246.73038720100001</v>
      </c>
    </row>
    <row r="49" spans="1:51" x14ac:dyDescent="0.25">
      <c r="A49" s="33" t="s">
        <v>47</v>
      </c>
      <c r="B49" s="1">
        <v>0.15463381100000001</v>
      </c>
      <c r="C49" s="1">
        <v>1.4503300990000001</v>
      </c>
      <c r="D49" s="1">
        <v>0.55172846499999995</v>
      </c>
      <c r="E49" s="1">
        <v>0.128319976</v>
      </c>
      <c r="F49" s="1">
        <v>2.5867229190000001</v>
      </c>
      <c r="G49" s="1">
        <v>1.6200000000000001E-5</v>
      </c>
      <c r="H49" s="1">
        <v>0</v>
      </c>
      <c r="I49" s="1">
        <v>1.34E-5</v>
      </c>
      <c r="J49" s="1">
        <v>9.0214965999999994E-2</v>
      </c>
      <c r="K49" s="1">
        <v>5.0222278000000002E-2</v>
      </c>
      <c r="L49" s="1">
        <v>4.1332172E-2</v>
      </c>
      <c r="M49" s="1">
        <v>12.303767840000001</v>
      </c>
      <c r="N49" s="1">
        <v>1.8800017870000001</v>
      </c>
      <c r="O49" s="1">
        <v>26.54092928</v>
      </c>
      <c r="P49" s="1">
        <v>2.3330777679999999</v>
      </c>
      <c r="Q49" s="1">
        <v>0.43619177199999998</v>
      </c>
      <c r="R49" s="1">
        <v>0.26513040799999998</v>
      </c>
      <c r="S49" s="1">
        <v>6.2000000000000003E-5</v>
      </c>
      <c r="T49" s="1">
        <v>1.87715E-4</v>
      </c>
      <c r="U49" s="1">
        <v>3.68E-5</v>
      </c>
      <c r="V49" s="1">
        <v>2.0011687060000001</v>
      </c>
      <c r="W49" s="1">
        <v>23.866351550000001</v>
      </c>
      <c r="X49" s="1">
        <v>0.10725921200000001</v>
      </c>
      <c r="Y49" s="1">
        <v>8.9240976990000007</v>
      </c>
      <c r="Z49" s="1">
        <v>2.207759062</v>
      </c>
      <c r="AA49" s="1">
        <v>3.7863458940000001</v>
      </c>
      <c r="AB49" s="1">
        <v>0.43844059299999999</v>
      </c>
      <c r="AC49" s="1">
        <v>2.7800000000000001E-5</v>
      </c>
      <c r="AD49" s="1">
        <v>7.86E-5</v>
      </c>
      <c r="AE49" s="1">
        <v>1.3948978519999999</v>
      </c>
      <c r="AF49" s="1">
        <v>9.5925360000000005E-3</v>
      </c>
      <c r="AG49" s="1">
        <v>7.8862580000000002E-3</v>
      </c>
      <c r="AH49" s="1">
        <v>7.7256438479999998</v>
      </c>
      <c r="AI49" s="1">
        <v>4.3313775999999998E-2</v>
      </c>
      <c r="AJ49" s="1">
        <v>2.3587371039999998</v>
      </c>
      <c r="AK49" s="1">
        <v>0.216996735</v>
      </c>
      <c r="AL49" s="1">
        <v>1.5661247999999999E-2</v>
      </c>
      <c r="AM49" s="1">
        <v>1.5799999999999999E-6</v>
      </c>
      <c r="AN49" s="1">
        <v>8.5524980000000004E-3</v>
      </c>
      <c r="AO49" s="1">
        <v>5.242577356</v>
      </c>
      <c r="AP49" s="1">
        <v>9.9414444000000005E-2</v>
      </c>
      <c r="AQ49" s="1">
        <v>3.2005362769999999</v>
      </c>
      <c r="AR49" s="1">
        <v>2.2528592060000001</v>
      </c>
      <c r="AS49" s="1">
        <v>8.2500000000000006E-6</v>
      </c>
      <c r="AT49" s="1">
        <v>1.5148119999999999E-3</v>
      </c>
      <c r="AU49" s="1">
        <v>0.163726767</v>
      </c>
      <c r="AV49" s="1">
        <v>1.3563057E-2</v>
      </c>
      <c r="AW49" s="8">
        <v>45.080613720000002</v>
      </c>
      <c r="AX49" s="1">
        <v>3.910657117</v>
      </c>
      <c r="AY49" s="5">
        <f t="shared" si="0"/>
        <v>161.89120321300001</v>
      </c>
    </row>
    <row r="50" spans="1:51" x14ac:dyDescent="0.25">
      <c r="A50" s="33" t="s">
        <v>48</v>
      </c>
      <c r="B50" s="1">
        <v>2.945891E-3</v>
      </c>
      <c r="C50" s="1">
        <v>0.18920549</v>
      </c>
      <c r="D50" s="1">
        <v>2.7311219999999999E-3</v>
      </c>
      <c r="E50" s="1">
        <v>5.4008454999999997E-2</v>
      </c>
      <c r="F50" s="1">
        <v>0.53870703499999995</v>
      </c>
      <c r="G50" s="1">
        <v>4.3700000000000001E-8</v>
      </c>
      <c r="H50" s="1">
        <v>0</v>
      </c>
      <c r="I50" s="1">
        <v>1.1899999999999999E-7</v>
      </c>
      <c r="J50" s="1">
        <v>4.0406870000000003E-3</v>
      </c>
      <c r="K50" s="1">
        <v>1.2080630000000001E-3</v>
      </c>
      <c r="L50" s="1">
        <v>9.9534689999999995E-3</v>
      </c>
      <c r="M50" s="1">
        <v>5.5693099999999998E-4</v>
      </c>
      <c r="N50" s="1">
        <v>2.4513300000000003E-4</v>
      </c>
      <c r="O50" s="1">
        <v>9.3022299999999999E-4</v>
      </c>
      <c r="P50" s="1">
        <v>2.552721E-3</v>
      </c>
      <c r="Q50" s="1">
        <v>2.5043800000000002E-4</v>
      </c>
      <c r="R50" s="1">
        <v>6.204167E-3</v>
      </c>
      <c r="S50" s="1">
        <v>1.11E-7</v>
      </c>
      <c r="T50" s="1">
        <v>1.8300000000000001E-6</v>
      </c>
      <c r="U50" s="1">
        <v>7.9599999999999998E-8</v>
      </c>
      <c r="V50" s="1">
        <v>2.7967500000000001E-4</v>
      </c>
      <c r="W50" s="1">
        <v>9.27676E-4</v>
      </c>
      <c r="X50" s="1">
        <v>3.0500950000000001E-3</v>
      </c>
      <c r="Y50" s="1">
        <v>1.7596529999999999E-3</v>
      </c>
      <c r="Z50" s="1">
        <v>0.497101558</v>
      </c>
      <c r="AA50" s="1">
        <v>3.6848229000000003E-2</v>
      </c>
      <c r="AB50" s="1">
        <v>0.299307198</v>
      </c>
      <c r="AC50" s="1">
        <v>4.9600000000000001E-8</v>
      </c>
      <c r="AD50" s="1">
        <v>3.7800000000000002E-7</v>
      </c>
      <c r="AE50" s="1">
        <v>0.107359803</v>
      </c>
      <c r="AF50" s="1">
        <v>1.2300000000000001E-5</v>
      </c>
      <c r="AG50" s="1">
        <v>1.52435E-4</v>
      </c>
      <c r="AH50" s="1">
        <v>9.3301521999999998E-2</v>
      </c>
      <c r="AI50" s="1">
        <v>6.19E-5</v>
      </c>
      <c r="AJ50" s="1">
        <v>6.1612560000000004E-3</v>
      </c>
      <c r="AK50" s="1">
        <v>9.7460770000000002E-2</v>
      </c>
      <c r="AL50" s="1">
        <v>3.1099999999999997E-5</v>
      </c>
      <c r="AM50" s="1">
        <v>3.9000000000000002E-9</v>
      </c>
      <c r="AN50" s="1">
        <v>2.2148900000000001E-4</v>
      </c>
      <c r="AO50" s="1">
        <v>9.0476700000000001E-4</v>
      </c>
      <c r="AP50" s="1">
        <v>2.7429E-4</v>
      </c>
      <c r="AQ50" s="1">
        <v>6.1306693000000002E-2</v>
      </c>
      <c r="AR50" s="1">
        <v>1.098811116</v>
      </c>
      <c r="AS50" s="1">
        <v>1.63E-8</v>
      </c>
      <c r="AT50" s="1">
        <v>1.9199999999999999E-5</v>
      </c>
      <c r="AU50" s="1">
        <v>2.7195275000000001E-2</v>
      </c>
      <c r="AV50" s="1">
        <v>3.6199999999999999E-5</v>
      </c>
      <c r="AW50" s="1">
        <v>9.8800000000000003E-5</v>
      </c>
      <c r="AX50" s="8">
        <v>1.923462097</v>
      </c>
      <c r="AY50" s="6">
        <f t="shared" si="0"/>
        <v>5.0696875530999996</v>
      </c>
    </row>
    <row r="51" spans="1:51" x14ac:dyDescent="0.25">
      <c r="A51" s="4" t="s">
        <v>49</v>
      </c>
      <c r="B51" s="5">
        <f>SUM(B2:B50)</f>
        <v>522.18830407799999</v>
      </c>
      <c r="C51" s="5">
        <f t="shared" ref="C51:AX51" si="1">SUM(C2:C50)</f>
        <v>97.578243500000056</v>
      </c>
      <c r="D51" s="5">
        <f t="shared" si="1"/>
        <v>273.07615202599999</v>
      </c>
      <c r="E51" s="5">
        <f t="shared" si="1"/>
        <v>63.804421212000015</v>
      </c>
      <c r="F51" s="5">
        <f t="shared" si="1"/>
        <v>102.13943493700002</v>
      </c>
      <c r="G51" s="5">
        <f t="shared" si="1"/>
        <v>15.498905741739001</v>
      </c>
      <c r="H51" s="5">
        <f t="shared" si="1"/>
        <v>0</v>
      </c>
      <c r="I51" s="5">
        <f t="shared" si="1"/>
        <v>8.3155616163299992</v>
      </c>
      <c r="J51" s="5">
        <f t="shared" si="1"/>
        <v>526.2408412929999</v>
      </c>
      <c r="K51" s="5">
        <f t="shared" si="1"/>
        <v>372.57259120600003</v>
      </c>
      <c r="L51" s="5">
        <f t="shared" si="1"/>
        <v>1.0228548959999999</v>
      </c>
      <c r="M51" s="5">
        <f t="shared" si="1"/>
        <v>1239.5201775939997</v>
      </c>
      <c r="N51" s="5">
        <f t="shared" si="1"/>
        <v>1622.677503549</v>
      </c>
      <c r="O51" s="5">
        <f t="shared" si="1"/>
        <v>272.62200171399996</v>
      </c>
      <c r="P51" s="5">
        <f t="shared" si="1"/>
        <v>103.771609684</v>
      </c>
      <c r="Q51" s="5">
        <f t="shared" si="1"/>
        <v>1136.6128047130003</v>
      </c>
      <c r="R51" s="5">
        <f t="shared" si="1"/>
        <v>336.08625172599994</v>
      </c>
      <c r="S51" s="5">
        <f t="shared" si="1"/>
        <v>4.0623478270199991</v>
      </c>
      <c r="T51" s="5">
        <f t="shared" si="1"/>
        <v>93.137686633599984</v>
      </c>
      <c r="U51" s="5">
        <f t="shared" si="1"/>
        <v>23.01401396316</v>
      </c>
      <c r="V51" s="5">
        <f t="shared" si="1"/>
        <v>413.29095953900003</v>
      </c>
      <c r="W51" s="5">
        <f t="shared" si="1"/>
        <v>87.587721328000001</v>
      </c>
      <c r="X51" s="5">
        <f t="shared" si="1"/>
        <v>287.44423534099991</v>
      </c>
      <c r="Y51" s="5">
        <f t="shared" si="1"/>
        <v>687.64992821100009</v>
      </c>
      <c r="Z51" s="5">
        <f t="shared" si="1"/>
        <v>31.924762780000005</v>
      </c>
      <c r="AA51" s="5">
        <f t="shared" si="1"/>
        <v>74.706089662999986</v>
      </c>
      <c r="AB51" s="5">
        <f t="shared" si="1"/>
        <v>29.120560683000001</v>
      </c>
      <c r="AC51" s="5">
        <f t="shared" si="1"/>
        <v>9.5642791922550003</v>
      </c>
      <c r="AD51" s="5">
        <f t="shared" si="1"/>
        <v>221.29037200544005</v>
      </c>
      <c r="AE51" s="5">
        <f t="shared" si="1"/>
        <v>67.498129836999979</v>
      </c>
      <c r="AF51" s="5">
        <f t="shared" si="1"/>
        <v>180.55066007700006</v>
      </c>
      <c r="AG51" s="5">
        <f t="shared" si="1"/>
        <v>313.96621086000005</v>
      </c>
      <c r="AH51" s="5">
        <f t="shared" si="1"/>
        <v>73.261518066999983</v>
      </c>
      <c r="AI51" s="5">
        <f t="shared" si="1"/>
        <v>1028.261295474</v>
      </c>
      <c r="AJ51" s="5">
        <f t="shared" si="1"/>
        <v>282.93794496799995</v>
      </c>
      <c r="AK51" s="5">
        <f t="shared" si="1"/>
        <v>9.2422214859999983</v>
      </c>
      <c r="AL51" s="5">
        <f t="shared" si="1"/>
        <v>1943.837411797</v>
      </c>
      <c r="AM51" s="5">
        <f t="shared" si="1"/>
        <v>2.4833939459163004</v>
      </c>
      <c r="AN51" s="5">
        <f t="shared" si="1"/>
        <v>121.61745038999999</v>
      </c>
      <c r="AO51" s="5">
        <f t="shared" si="1"/>
        <v>32.351349968000001</v>
      </c>
      <c r="AP51" s="5">
        <f t="shared" si="1"/>
        <v>275.17345257599993</v>
      </c>
      <c r="AQ51" s="5">
        <f t="shared" si="1"/>
        <v>1683.8774451610002</v>
      </c>
      <c r="AR51" s="5">
        <f t="shared" si="1"/>
        <v>103.37186204900001</v>
      </c>
      <c r="AS51" s="5">
        <f t="shared" si="1"/>
        <v>0.17028212876899992</v>
      </c>
      <c r="AT51" s="5">
        <f t="shared" si="1"/>
        <v>153.85952313300001</v>
      </c>
      <c r="AU51" s="5">
        <f t="shared" si="1"/>
        <v>20.393372780000004</v>
      </c>
      <c r="AV51" s="5">
        <f t="shared" si="1"/>
        <v>896.21368170400001</v>
      </c>
      <c r="AW51" s="5">
        <f t="shared" si="1"/>
        <v>123.413330395</v>
      </c>
      <c r="AX51" s="7">
        <f t="shared" si="1"/>
        <v>88.579542074999992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796A-E82A-4EA3-917B-28780EFE89E9}">
  <dimension ref="A1:H51"/>
  <sheetViews>
    <sheetView zoomScaleNormal="100" workbookViewId="0">
      <selection activeCell="I48" sqref="I48"/>
    </sheetView>
  </sheetViews>
  <sheetFormatPr defaultRowHeight="15.75" x14ac:dyDescent="0.25"/>
  <cols>
    <col min="1" max="1" width="23.28515625" style="26" customWidth="1"/>
    <col min="2" max="2" width="19.42578125" style="26" customWidth="1"/>
    <col min="3" max="3" width="19" style="26" customWidth="1"/>
    <col min="4" max="4" width="29.7109375" style="26" customWidth="1"/>
    <col min="5" max="5" width="20.28515625" style="26" customWidth="1"/>
    <col min="6" max="6" width="22.5703125" style="26" customWidth="1"/>
    <col min="7" max="7" width="12.28515625" style="26" customWidth="1"/>
    <col min="8" max="16384" width="9.140625" style="26"/>
  </cols>
  <sheetData>
    <row r="1" spans="1:7" s="21" customFormat="1" ht="47.25" x14ac:dyDescent="0.25">
      <c r="A1" s="18" t="s">
        <v>101</v>
      </c>
      <c r="B1" s="19" t="s">
        <v>51</v>
      </c>
      <c r="C1" s="18" t="s">
        <v>105</v>
      </c>
      <c r="D1" s="20" t="s">
        <v>106</v>
      </c>
      <c r="E1" s="19" t="s">
        <v>107</v>
      </c>
      <c r="F1" s="19" t="s">
        <v>108</v>
      </c>
      <c r="G1" s="19" t="s">
        <v>102</v>
      </c>
    </row>
    <row r="2" spans="1:7" s="24" customFormat="1" x14ac:dyDescent="0.25">
      <c r="A2" s="10" t="s">
        <v>30</v>
      </c>
      <c r="B2" s="22" t="s">
        <v>82</v>
      </c>
      <c r="C2" s="23">
        <v>180.55066007700006</v>
      </c>
      <c r="D2" s="17">
        <v>150.54079590000001</v>
      </c>
      <c r="E2" s="17">
        <f t="shared" ref="E2:E33" si="0">C2-D2</f>
        <v>30.009864177000054</v>
      </c>
      <c r="F2" s="17">
        <v>933.54962609999995</v>
      </c>
      <c r="G2" s="17">
        <f t="shared" ref="G2:G33" si="1">C2-F2</f>
        <v>-752.99896602299987</v>
      </c>
    </row>
    <row r="3" spans="1:7" s="24" customFormat="1" x14ac:dyDescent="0.25">
      <c r="A3" s="10" t="s">
        <v>44</v>
      </c>
      <c r="B3" s="22" t="s">
        <v>96</v>
      </c>
      <c r="C3" s="23">
        <v>153.85952313300001</v>
      </c>
      <c r="D3" s="17">
        <v>102.2778158</v>
      </c>
      <c r="E3" s="17">
        <f t="shared" si="0"/>
        <v>51.581707333000011</v>
      </c>
      <c r="F3" s="17">
        <v>801.26366419999999</v>
      </c>
      <c r="G3" s="17">
        <f t="shared" si="1"/>
        <v>-647.40414106699996</v>
      </c>
    </row>
    <row r="4" spans="1:7" s="24" customFormat="1" x14ac:dyDescent="0.25">
      <c r="A4" s="10" t="s">
        <v>18</v>
      </c>
      <c r="B4" s="22" t="s">
        <v>70</v>
      </c>
      <c r="C4" s="23">
        <v>93.137686633599984</v>
      </c>
      <c r="D4" s="17">
        <v>42.287075260000002</v>
      </c>
      <c r="E4" s="17">
        <f t="shared" si="0"/>
        <v>50.850611373599982</v>
      </c>
      <c r="F4" s="17">
        <v>722.65779989999999</v>
      </c>
      <c r="G4" s="17">
        <f t="shared" si="1"/>
        <v>-629.52011326640002</v>
      </c>
    </row>
    <row r="5" spans="1:7" s="24" customFormat="1" x14ac:dyDescent="0.25">
      <c r="A5" s="10" t="s">
        <v>28</v>
      </c>
      <c r="B5" s="22" t="s">
        <v>80</v>
      </c>
      <c r="C5" s="23">
        <v>221.29037200544005</v>
      </c>
      <c r="D5" s="17">
        <v>80.110391750000005</v>
      </c>
      <c r="E5" s="17">
        <f t="shared" si="0"/>
        <v>141.17998025544006</v>
      </c>
      <c r="F5" s="17">
        <v>655.89248699999996</v>
      </c>
      <c r="G5" s="17">
        <f t="shared" si="1"/>
        <v>-434.60211499455988</v>
      </c>
    </row>
    <row r="6" spans="1:7" s="24" customFormat="1" x14ac:dyDescent="0.25">
      <c r="A6" s="10" t="s">
        <v>31</v>
      </c>
      <c r="B6" s="22" t="s">
        <v>83</v>
      </c>
      <c r="C6" s="23">
        <v>313.96621086000005</v>
      </c>
      <c r="D6" s="17">
        <v>224.1773681</v>
      </c>
      <c r="E6" s="17">
        <f t="shared" si="0"/>
        <v>89.788842760000051</v>
      </c>
      <c r="F6" s="17">
        <v>709.27436190000003</v>
      </c>
      <c r="G6" s="17">
        <f t="shared" si="1"/>
        <v>-395.30815103999998</v>
      </c>
    </row>
    <row r="7" spans="1:7" s="24" customFormat="1" x14ac:dyDescent="0.25">
      <c r="A7" s="10" t="s">
        <v>33</v>
      </c>
      <c r="B7" s="22" t="s">
        <v>85</v>
      </c>
      <c r="C7" s="23">
        <v>1028.261295474</v>
      </c>
      <c r="D7" s="17">
        <v>228.7594225</v>
      </c>
      <c r="E7" s="17">
        <f t="shared" si="0"/>
        <v>799.50187297399998</v>
      </c>
      <c r="F7" s="17">
        <v>1351.3242540000001</v>
      </c>
      <c r="G7" s="17">
        <f t="shared" si="1"/>
        <v>-323.0629585260001</v>
      </c>
    </row>
    <row r="8" spans="1:7" x14ac:dyDescent="0.25">
      <c r="A8" s="10" t="s">
        <v>38</v>
      </c>
      <c r="B8" s="22" t="s">
        <v>90</v>
      </c>
      <c r="C8" s="25">
        <v>121.61745038999999</v>
      </c>
      <c r="D8" s="17">
        <v>73.008490379999998</v>
      </c>
      <c r="E8" s="11">
        <f t="shared" si="0"/>
        <v>48.60896000999999</v>
      </c>
      <c r="F8" s="11">
        <v>265.83644930000003</v>
      </c>
      <c r="G8" s="11">
        <f t="shared" si="1"/>
        <v>-144.21899891000004</v>
      </c>
    </row>
    <row r="9" spans="1:7" x14ac:dyDescent="0.25">
      <c r="A9" s="10" t="s">
        <v>40</v>
      </c>
      <c r="B9" s="22" t="s">
        <v>92</v>
      </c>
      <c r="C9" s="25">
        <v>275.17345257599993</v>
      </c>
      <c r="D9" s="17">
        <v>93.706711949999999</v>
      </c>
      <c r="E9" s="11">
        <f t="shared" si="0"/>
        <v>181.46674062599993</v>
      </c>
      <c r="F9" s="11">
        <v>402.55383030000002</v>
      </c>
      <c r="G9" s="11">
        <f t="shared" si="1"/>
        <v>-127.38037772400008</v>
      </c>
    </row>
    <row r="10" spans="1:7" x14ac:dyDescent="0.25">
      <c r="A10" s="10" t="s">
        <v>7</v>
      </c>
      <c r="B10" s="22" t="s">
        <v>59</v>
      </c>
      <c r="C10" s="25">
        <v>8.3155616163299992</v>
      </c>
      <c r="D10" s="17">
        <v>1.793536794</v>
      </c>
      <c r="E10" s="11">
        <f t="shared" si="0"/>
        <v>6.5220248223299997</v>
      </c>
      <c r="F10" s="11">
        <v>117.14780330000001</v>
      </c>
      <c r="G10" s="11">
        <f t="shared" si="1"/>
        <v>-108.83224168367001</v>
      </c>
    </row>
    <row r="11" spans="1:7" x14ac:dyDescent="0.25">
      <c r="A11" s="10" t="s">
        <v>9</v>
      </c>
      <c r="B11" s="22" t="s">
        <v>61</v>
      </c>
      <c r="C11" s="25">
        <v>372.57259120600003</v>
      </c>
      <c r="D11" s="17">
        <v>238.27125989999999</v>
      </c>
      <c r="E11" s="11">
        <f t="shared" si="0"/>
        <v>134.30133130600004</v>
      </c>
      <c r="F11" s="11">
        <v>480.16034580000002</v>
      </c>
      <c r="G11" s="11">
        <f t="shared" si="1"/>
        <v>-107.58775459399999</v>
      </c>
    </row>
    <row r="12" spans="1:7" x14ac:dyDescent="0.25">
      <c r="A12" s="10" t="s">
        <v>16</v>
      </c>
      <c r="B12" s="22" t="s">
        <v>68</v>
      </c>
      <c r="C12" s="25">
        <v>336.08625172599994</v>
      </c>
      <c r="D12" s="17">
        <v>166.13943850000001</v>
      </c>
      <c r="E12" s="11">
        <f t="shared" si="0"/>
        <v>169.94681322599993</v>
      </c>
      <c r="F12" s="11">
        <v>435.10619370000001</v>
      </c>
      <c r="G12" s="11">
        <f t="shared" si="1"/>
        <v>-99.019941974000062</v>
      </c>
    </row>
    <row r="13" spans="1:7" x14ac:dyDescent="0.25">
      <c r="A13" s="10" t="s">
        <v>5</v>
      </c>
      <c r="B13" s="22" t="s">
        <v>57</v>
      </c>
      <c r="C13" s="25">
        <v>15.498905741739001</v>
      </c>
      <c r="D13" s="17">
        <v>9.3904221680000006</v>
      </c>
      <c r="E13" s="11">
        <f t="shared" si="0"/>
        <v>6.1084835737390009</v>
      </c>
      <c r="F13" s="11">
        <v>97.571380509999997</v>
      </c>
      <c r="G13" s="11">
        <f t="shared" si="1"/>
        <v>-82.072474768261003</v>
      </c>
    </row>
    <row r="14" spans="1:7" x14ac:dyDescent="0.25">
      <c r="A14" s="10" t="s">
        <v>19</v>
      </c>
      <c r="B14" s="22" t="s">
        <v>71</v>
      </c>
      <c r="C14" s="25">
        <v>23.01401396316</v>
      </c>
      <c r="D14" s="17">
        <v>18.427746490000001</v>
      </c>
      <c r="E14" s="11">
        <f t="shared" si="0"/>
        <v>4.5862674731599995</v>
      </c>
      <c r="F14" s="11">
        <v>102.391344</v>
      </c>
      <c r="G14" s="11">
        <f t="shared" si="1"/>
        <v>-79.377330036840007</v>
      </c>
    </row>
    <row r="15" spans="1:7" x14ac:dyDescent="0.25">
      <c r="A15" s="10" t="s">
        <v>6</v>
      </c>
      <c r="B15" s="22" t="s">
        <v>58</v>
      </c>
      <c r="C15" s="25">
        <v>0</v>
      </c>
      <c r="D15" s="17">
        <v>0</v>
      </c>
      <c r="E15" s="11">
        <f t="shared" si="0"/>
        <v>0</v>
      </c>
      <c r="F15" s="11">
        <v>60.569786329999999</v>
      </c>
      <c r="G15" s="11">
        <f t="shared" si="1"/>
        <v>-60.569786329999999</v>
      </c>
    </row>
    <row r="16" spans="1:7" x14ac:dyDescent="0.25">
      <c r="A16" s="10" t="s">
        <v>20</v>
      </c>
      <c r="B16" s="22" t="s">
        <v>72</v>
      </c>
      <c r="C16" s="25">
        <v>413.29095953900003</v>
      </c>
      <c r="D16" s="17">
        <v>150.77297809999999</v>
      </c>
      <c r="E16" s="11">
        <f t="shared" si="0"/>
        <v>262.51798143900004</v>
      </c>
      <c r="F16" s="11">
        <v>462.43256600000001</v>
      </c>
      <c r="G16" s="11">
        <f t="shared" si="1"/>
        <v>-49.141606460999981</v>
      </c>
    </row>
    <row r="17" spans="1:8" x14ac:dyDescent="0.25">
      <c r="A17" s="10" t="s">
        <v>8</v>
      </c>
      <c r="B17" s="22" t="s">
        <v>60</v>
      </c>
      <c r="C17" s="25">
        <v>526.2408412929999</v>
      </c>
      <c r="D17" s="17">
        <v>464.71330339999997</v>
      </c>
      <c r="E17" s="11">
        <f t="shared" si="0"/>
        <v>61.527537892999931</v>
      </c>
      <c r="F17" s="11">
        <v>568.33822980000002</v>
      </c>
      <c r="G17" s="11">
        <f t="shared" si="1"/>
        <v>-42.097388507000119</v>
      </c>
    </row>
    <row r="18" spans="1:8" x14ac:dyDescent="0.25">
      <c r="A18" s="10" t="s">
        <v>47</v>
      </c>
      <c r="B18" s="22" t="s">
        <v>99</v>
      </c>
      <c r="C18" s="25">
        <v>123.413330395</v>
      </c>
      <c r="D18" s="17">
        <v>45.080613720000002</v>
      </c>
      <c r="E18" s="11">
        <f t="shared" si="0"/>
        <v>78.332716675</v>
      </c>
      <c r="F18" s="11">
        <v>162.11323730000001</v>
      </c>
      <c r="G18" s="11">
        <f t="shared" si="1"/>
        <v>-38.699906905000006</v>
      </c>
    </row>
    <row r="19" spans="1:8" x14ac:dyDescent="0.25">
      <c r="A19" s="10" t="s">
        <v>37</v>
      </c>
      <c r="B19" s="22" t="s">
        <v>89</v>
      </c>
      <c r="C19" s="25">
        <v>2.4833939459163004</v>
      </c>
      <c r="D19" s="17">
        <v>1.624486959</v>
      </c>
      <c r="E19" s="11">
        <f t="shared" si="0"/>
        <v>0.85890698691630041</v>
      </c>
      <c r="F19" s="11">
        <v>23.187804710000002</v>
      </c>
      <c r="G19" s="11">
        <f t="shared" si="1"/>
        <v>-20.704410764083701</v>
      </c>
    </row>
    <row r="20" spans="1:8" x14ac:dyDescent="0.25">
      <c r="A20" s="10" t="s">
        <v>3</v>
      </c>
      <c r="B20" s="22" t="s">
        <v>55</v>
      </c>
      <c r="C20" s="25">
        <v>63.804421212000015</v>
      </c>
      <c r="D20" s="17">
        <v>57.356582830000001</v>
      </c>
      <c r="E20" s="11">
        <f t="shared" si="0"/>
        <v>6.4478383820000147</v>
      </c>
      <c r="F20" s="11">
        <v>78.768506000000002</v>
      </c>
      <c r="G20" s="11">
        <f t="shared" si="1"/>
        <v>-14.964084787999987</v>
      </c>
    </row>
    <row r="21" spans="1:8" x14ac:dyDescent="0.25">
      <c r="A21" s="10" t="s">
        <v>14</v>
      </c>
      <c r="B21" s="22" t="s">
        <v>66</v>
      </c>
      <c r="C21" s="25">
        <v>103.771609684</v>
      </c>
      <c r="D21" s="17">
        <v>12.99692849</v>
      </c>
      <c r="E21" s="11">
        <f t="shared" si="0"/>
        <v>90.774681193999996</v>
      </c>
      <c r="F21" s="11">
        <v>114.2246693</v>
      </c>
      <c r="G21" s="11">
        <f t="shared" si="1"/>
        <v>-10.453059616000004</v>
      </c>
    </row>
    <row r="22" spans="1:8" x14ac:dyDescent="0.25">
      <c r="A22" s="10" t="s">
        <v>17</v>
      </c>
      <c r="B22" s="22" t="s">
        <v>69</v>
      </c>
      <c r="C22" s="25">
        <v>4.0623478270199991</v>
      </c>
      <c r="D22" s="17">
        <v>3.224974778</v>
      </c>
      <c r="E22" s="11">
        <f t="shared" si="0"/>
        <v>0.83737304901999909</v>
      </c>
      <c r="F22" s="11">
        <v>13.386756610000001</v>
      </c>
      <c r="G22" s="11">
        <f t="shared" si="1"/>
        <v>-9.3244087829800009</v>
      </c>
    </row>
    <row r="23" spans="1:8" x14ac:dyDescent="0.25">
      <c r="A23" s="10" t="s">
        <v>27</v>
      </c>
      <c r="B23" s="22" t="s">
        <v>79</v>
      </c>
      <c r="C23" s="25">
        <v>9.5642791922550003</v>
      </c>
      <c r="D23" s="17">
        <v>3.243836537</v>
      </c>
      <c r="E23" s="11">
        <f t="shared" si="0"/>
        <v>6.3204426552550004</v>
      </c>
      <c r="F23" s="11">
        <v>17.33577356</v>
      </c>
      <c r="G23" s="11">
        <f t="shared" si="1"/>
        <v>-7.7714943677449995</v>
      </c>
    </row>
    <row r="24" spans="1:8" x14ac:dyDescent="0.25">
      <c r="A24" s="10" t="s">
        <v>43</v>
      </c>
      <c r="B24" s="22" t="s">
        <v>95</v>
      </c>
      <c r="C24" s="25">
        <v>0.17028212876899992</v>
      </c>
      <c r="D24" s="17">
        <v>8.3415599000000007E-2</v>
      </c>
      <c r="E24" s="11">
        <f t="shared" si="0"/>
        <v>8.6866529768999917E-2</v>
      </c>
      <c r="F24" s="11">
        <v>7.8779468499999998</v>
      </c>
      <c r="G24" s="11">
        <f t="shared" si="1"/>
        <v>-7.7076647212309997</v>
      </c>
    </row>
    <row r="25" spans="1:8" x14ac:dyDescent="0.25">
      <c r="A25" s="10" t="s">
        <v>21</v>
      </c>
      <c r="B25" s="22" t="s">
        <v>73</v>
      </c>
      <c r="C25" s="25">
        <v>87.587721328000001</v>
      </c>
      <c r="D25" s="17">
        <v>33.48179579</v>
      </c>
      <c r="E25" s="11">
        <f t="shared" si="0"/>
        <v>54.105925538000001</v>
      </c>
      <c r="F25" s="11">
        <v>89.098696290000007</v>
      </c>
      <c r="G25" s="11">
        <f t="shared" si="1"/>
        <v>-1.5109749620000059</v>
      </c>
    </row>
    <row r="26" spans="1:8" x14ac:dyDescent="0.25">
      <c r="A26" s="10" t="s">
        <v>10</v>
      </c>
      <c r="B26" s="22" t="s">
        <v>62</v>
      </c>
      <c r="C26" s="25">
        <v>1.0228548959999999</v>
      </c>
      <c r="D26" s="17">
        <v>5.2763712999999997E-2</v>
      </c>
      <c r="E26" s="11">
        <f t="shared" si="0"/>
        <v>0.97009118299999986</v>
      </c>
      <c r="F26" s="11">
        <v>1.4825375730000001</v>
      </c>
      <c r="G26" s="11">
        <f t="shared" si="1"/>
        <v>-0.45968267700000021</v>
      </c>
      <c r="H26" s="27"/>
    </row>
    <row r="27" spans="1:8" x14ac:dyDescent="0.25">
      <c r="A27" s="10" t="s">
        <v>45</v>
      </c>
      <c r="B27" s="22" t="s">
        <v>97</v>
      </c>
      <c r="C27" s="25">
        <v>20.393372780000004</v>
      </c>
      <c r="D27" s="17">
        <v>17.163074640000001</v>
      </c>
      <c r="E27" s="11">
        <f t="shared" si="0"/>
        <v>3.2302981400000021</v>
      </c>
      <c r="F27" s="11">
        <v>18.996476680000001</v>
      </c>
      <c r="G27" s="11">
        <f t="shared" si="1"/>
        <v>1.3968961000000029</v>
      </c>
    </row>
    <row r="28" spans="1:8" x14ac:dyDescent="0.25">
      <c r="A28" s="10" t="s">
        <v>35</v>
      </c>
      <c r="B28" s="22" t="s">
        <v>87</v>
      </c>
      <c r="C28" s="25">
        <v>9.2422214859999983</v>
      </c>
      <c r="D28" s="17">
        <v>2.909493603</v>
      </c>
      <c r="E28" s="11">
        <f t="shared" si="0"/>
        <v>6.3327278829999987</v>
      </c>
      <c r="F28" s="11">
        <v>3.6959673689999999</v>
      </c>
      <c r="G28" s="11">
        <f t="shared" si="1"/>
        <v>5.5462541169999984</v>
      </c>
    </row>
    <row r="29" spans="1:8" x14ac:dyDescent="0.25">
      <c r="A29" s="10" t="s">
        <v>26</v>
      </c>
      <c r="B29" s="22" t="s">
        <v>78</v>
      </c>
      <c r="C29" s="25">
        <v>29.120560683000001</v>
      </c>
      <c r="D29" s="17">
        <v>10.89347341</v>
      </c>
      <c r="E29" s="11">
        <f t="shared" si="0"/>
        <v>18.227087273000002</v>
      </c>
      <c r="F29" s="11">
        <v>14.4268134</v>
      </c>
      <c r="G29" s="11">
        <f t="shared" si="1"/>
        <v>14.693747283</v>
      </c>
    </row>
    <row r="30" spans="1:8" x14ac:dyDescent="0.25">
      <c r="A30" s="10" t="s">
        <v>39</v>
      </c>
      <c r="B30" s="22" t="s">
        <v>91</v>
      </c>
      <c r="C30" s="25">
        <v>32.351349968000001</v>
      </c>
      <c r="D30" s="17">
        <v>0.77524563300000005</v>
      </c>
      <c r="E30" s="11">
        <f t="shared" si="0"/>
        <v>31.576104335</v>
      </c>
      <c r="F30" s="11">
        <v>14.749632419999999</v>
      </c>
      <c r="G30" s="11">
        <f t="shared" si="1"/>
        <v>17.601717548000003</v>
      </c>
    </row>
    <row r="31" spans="1:8" x14ac:dyDescent="0.25">
      <c r="A31" s="10" t="s">
        <v>4</v>
      </c>
      <c r="B31" s="22" t="s">
        <v>56</v>
      </c>
      <c r="C31" s="25">
        <v>102.13943493700002</v>
      </c>
      <c r="D31" s="17">
        <v>25.09225503</v>
      </c>
      <c r="E31" s="11">
        <f t="shared" si="0"/>
        <v>77.047179907000015</v>
      </c>
      <c r="F31" s="11">
        <v>82.708568409999998</v>
      </c>
      <c r="G31" s="11">
        <f t="shared" si="1"/>
        <v>19.43086652700002</v>
      </c>
    </row>
    <row r="32" spans="1:8" x14ac:dyDescent="0.25">
      <c r="A32" s="10" t="s">
        <v>25</v>
      </c>
      <c r="B32" s="22" t="s">
        <v>77</v>
      </c>
      <c r="C32" s="25">
        <v>74.706089662999986</v>
      </c>
      <c r="D32" s="17">
        <v>11.29453211</v>
      </c>
      <c r="E32" s="11">
        <f t="shared" si="0"/>
        <v>63.411557552999987</v>
      </c>
      <c r="F32" s="11">
        <v>54.396101459999997</v>
      </c>
      <c r="G32" s="11">
        <f t="shared" si="1"/>
        <v>20.309988202999989</v>
      </c>
    </row>
    <row r="33" spans="1:7" x14ac:dyDescent="0.25">
      <c r="A33" s="10" t="s">
        <v>24</v>
      </c>
      <c r="B33" s="22" t="s">
        <v>76</v>
      </c>
      <c r="C33" s="25">
        <v>31.924762780000005</v>
      </c>
      <c r="D33" s="17">
        <v>0.319089715</v>
      </c>
      <c r="E33" s="11">
        <f t="shared" si="0"/>
        <v>31.605673065000005</v>
      </c>
      <c r="F33" s="11">
        <v>1.4668662349999999</v>
      </c>
      <c r="G33" s="11">
        <f t="shared" si="1"/>
        <v>30.457896545000004</v>
      </c>
    </row>
    <row r="34" spans="1:7" x14ac:dyDescent="0.25">
      <c r="A34" s="10" t="s">
        <v>2</v>
      </c>
      <c r="B34" s="22" t="s">
        <v>54</v>
      </c>
      <c r="C34" s="25">
        <v>273.07615202599999</v>
      </c>
      <c r="D34" s="17">
        <v>70.269614799999999</v>
      </c>
      <c r="E34" s="11">
        <f t="shared" ref="E34:E50" si="2">C34-D34</f>
        <v>202.80653722599999</v>
      </c>
      <c r="F34" s="11">
        <v>227.7962067</v>
      </c>
      <c r="G34" s="11">
        <f t="shared" ref="G34:G50" si="3">C34-F34</f>
        <v>45.279945325999989</v>
      </c>
    </row>
    <row r="35" spans="1:7" x14ac:dyDescent="0.25">
      <c r="A35" s="10" t="s">
        <v>22</v>
      </c>
      <c r="B35" s="22" t="s">
        <v>74</v>
      </c>
      <c r="C35" s="25">
        <v>287.44423534099991</v>
      </c>
      <c r="D35" s="17">
        <v>92.704988560000004</v>
      </c>
      <c r="E35" s="11">
        <f t="shared" si="2"/>
        <v>194.73924678099991</v>
      </c>
      <c r="F35" s="11">
        <v>236.1746899</v>
      </c>
      <c r="G35" s="11">
        <f t="shared" si="3"/>
        <v>51.269545440999906</v>
      </c>
    </row>
    <row r="36" spans="1:7" x14ac:dyDescent="0.25">
      <c r="A36" s="10" t="s">
        <v>29</v>
      </c>
      <c r="B36" s="22" t="s">
        <v>81</v>
      </c>
      <c r="C36" s="25">
        <v>67.498129836999979</v>
      </c>
      <c r="D36" s="17">
        <v>3.861743412</v>
      </c>
      <c r="E36" s="11">
        <f t="shared" si="2"/>
        <v>63.636386424999976</v>
      </c>
      <c r="F36" s="11">
        <v>14.223225510000001</v>
      </c>
      <c r="G36" s="11">
        <f t="shared" si="3"/>
        <v>53.27490432699998</v>
      </c>
    </row>
    <row r="37" spans="1:7" x14ac:dyDescent="0.25">
      <c r="A37" s="10" t="s">
        <v>32</v>
      </c>
      <c r="B37" s="22" t="s">
        <v>84</v>
      </c>
      <c r="C37" s="25">
        <v>73.261518066999983</v>
      </c>
      <c r="D37" s="17">
        <v>6.6501077970000004</v>
      </c>
      <c r="E37" s="11">
        <f t="shared" si="2"/>
        <v>66.611410269999979</v>
      </c>
      <c r="F37" s="11">
        <v>8.7190855169999999</v>
      </c>
      <c r="G37" s="11">
        <f t="shared" si="3"/>
        <v>64.542432549999987</v>
      </c>
    </row>
    <row r="38" spans="1:7" x14ac:dyDescent="0.25">
      <c r="A38" s="10" t="s">
        <v>34</v>
      </c>
      <c r="B38" s="22" t="s">
        <v>86</v>
      </c>
      <c r="C38" s="25">
        <v>282.93794496799995</v>
      </c>
      <c r="D38" s="17">
        <v>59.352714229999997</v>
      </c>
      <c r="E38" s="11">
        <f t="shared" si="2"/>
        <v>223.58523073799995</v>
      </c>
      <c r="F38" s="11">
        <v>204.3714076</v>
      </c>
      <c r="G38" s="11">
        <f t="shared" si="3"/>
        <v>78.566537367999956</v>
      </c>
    </row>
    <row r="39" spans="1:7" x14ac:dyDescent="0.25">
      <c r="A39" s="10" t="s">
        <v>48</v>
      </c>
      <c r="B39" s="22" t="s">
        <v>100</v>
      </c>
      <c r="C39" s="25">
        <v>88.579542074999992</v>
      </c>
      <c r="D39" s="17">
        <v>1.923462097</v>
      </c>
      <c r="E39" s="11">
        <f t="shared" si="2"/>
        <v>86.656079977999994</v>
      </c>
      <c r="F39" s="11">
        <v>5.0730715030000004</v>
      </c>
      <c r="G39" s="11">
        <f t="shared" si="3"/>
        <v>83.506470571999998</v>
      </c>
    </row>
    <row r="40" spans="1:7" x14ac:dyDescent="0.25">
      <c r="A40" s="10" t="s">
        <v>1</v>
      </c>
      <c r="B40" s="22" t="s">
        <v>53</v>
      </c>
      <c r="C40" s="25">
        <v>97.578243500000056</v>
      </c>
      <c r="D40" s="17">
        <v>8.3285228270000005</v>
      </c>
      <c r="E40" s="11">
        <f t="shared" si="2"/>
        <v>89.249720673000056</v>
      </c>
      <c r="F40" s="11">
        <v>10.283072150000001</v>
      </c>
      <c r="G40" s="11">
        <f t="shared" si="3"/>
        <v>87.295171350000061</v>
      </c>
    </row>
    <row r="41" spans="1:7" x14ac:dyDescent="0.25">
      <c r="A41" s="10" t="s">
        <v>36</v>
      </c>
      <c r="B41" s="22" t="s">
        <v>88</v>
      </c>
      <c r="C41" s="25">
        <v>1943.837411797</v>
      </c>
      <c r="D41" s="17">
        <v>878.67950540000004</v>
      </c>
      <c r="E41" s="11">
        <f t="shared" si="2"/>
        <v>1065.1579063969998</v>
      </c>
      <c r="F41" s="11">
        <v>1851.2667389999999</v>
      </c>
      <c r="G41" s="11">
        <f t="shared" si="3"/>
        <v>92.570672797000043</v>
      </c>
    </row>
    <row r="42" spans="1:7" x14ac:dyDescent="0.25">
      <c r="A42" s="10" t="s">
        <v>42</v>
      </c>
      <c r="B42" s="22" t="s">
        <v>94</v>
      </c>
      <c r="C42" s="25">
        <v>103.37186204900001</v>
      </c>
      <c r="D42" s="17">
        <v>7.586303118</v>
      </c>
      <c r="E42" s="11">
        <f t="shared" si="2"/>
        <v>95.785558931000011</v>
      </c>
      <c r="F42" s="11">
        <v>9.3131214139999994</v>
      </c>
      <c r="G42" s="11">
        <f t="shared" si="3"/>
        <v>94.058740635000021</v>
      </c>
    </row>
    <row r="43" spans="1:7" x14ac:dyDescent="0.25">
      <c r="A43" s="10" t="s">
        <v>13</v>
      </c>
      <c r="B43" s="22" t="s">
        <v>65</v>
      </c>
      <c r="C43" s="25">
        <v>272.62200171399996</v>
      </c>
      <c r="D43" s="17">
        <v>46.88131929</v>
      </c>
      <c r="E43" s="11">
        <f t="shared" si="2"/>
        <v>225.74068242399997</v>
      </c>
      <c r="F43" s="11">
        <v>125.9104591</v>
      </c>
      <c r="G43" s="11">
        <f t="shared" si="3"/>
        <v>146.71154261399997</v>
      </c>
    </row>
    <row r="44" spans="1:7" x14ac:dyDescent="0.25">
      <c r="A44" s="10" t="s">
        <v>0</v>
      </c>
      <c r="B44" s="22" t="s">
        <v>52</v>
      </c>
      <c r="C44" s="25">
        <v>522.18830407799999</v>
      </c>
      <c r="D44" s="17">
        <v>203.50996180000001</v>
      </c>
      <c r="E44" s="11">
        <f t="shared" si="2"/>
        <v>318.67834227799995</v>
      </c>
      <c r="F44" s="11">
        <v>356.71332009999998</v>
      </c>
      <c r="G44" s="11">
        <f t="shared" si="3"/>
        <v>165.47498397800001</v>
      </c>
    </row>
    <row r="45" spans="1:7" x14ac:dyDescent="0.25">
      <c r="A45" s="10" t="s">
        <v>23</v>
      </c>
      <c r="B45" s="22" t="s">
        <v>75</v>
      </c>
      <c r="C45" s="25">
        <v>687.64992821100009</v>
      </c>
      <c r="D45" s="17">
        <v>151.56694350000001</v>
      </c>
      <c r="E45" s="11">
        <f t="shared" si="2"/>
        <v>536.08298471100011</v>
      </c>
      <c r="F45" s="11">
        <v>367.06201449999998</v>
      </c>
      <c r="G45" s="11">
        <f t="shared" si="3"/>
        <v>320.58791371100011</v>
      </c>
    </row>
    <row r="46" spans="1:7" x14ac:dyDescent="0.25">
      <c r="A46" s="10" t="s">
        <v>41</v>
      </c>
      <c r="B46" s="22" t="s">
        <v>93</v>
      </c>
      <c r="C46" s="25">
        <v>1683.8774451610002</v>
      </c>
      <c r="D46" s="17">
        <v>1160.1529869999999</v>
      </c>
      <c r="E46" s="11">
        <f t="shared" si="2"/>
        <v>523.72445816100026</v>
      </c>
      <c r="F46" s="11">
        <v>1359.0205840000001</v>
      </c>
      <c r="G46" s="11">
        <f t="shared" si="3"/>
        <v>324.8568611610001</v>
      </c>
    </row>
    <row r="47" spans="1:7" x14ac:dyDescent="0.25">
      <c r="A47" s="10" t="s">
        <v>15</v>
      </c>
      <c r="B47" s="22" t="s">
        <v>67</v>
      </c>
      <c r="C47" s="25">
        <v>1136.6128047130003</v>
      </c>
      <c r="D47" s="17">
        <v>305.06370070000003</v>
      </c>
      <c r="E47" s="11">
        <f t="shared" si="2"/>
        <v>831.54910401300026</v>
      </c>
      <c r="F47" s="11">
        <v>715.42527659999996</v>
      </c>
      <c r="G47" s="11">
        <f t="shared" si="3"/>
        <v>421.18752811300033</v>
      </c>
    </row>
    <row r="48" spans="1:7" x14ac:dyDescent="0.25">
      <c r="A48" s="10" t="s">
        <v>11</v>
      </c>
      <c r="B48" s="22" t="s">
        <v>63</v>
      </c>
      <c r="C48" s="25">
        <v>1239.5201775939997</v>
      </c>
      <c r="D48" s="17">
        <v>247.49937990000001</v>
      </c>
      <c r="E48" s="11">
        <f t="shared" si="2"/>
        <v>992.02079769399973</v>
      </c>
      <c r="F48" s="11">
        <v>611.11865250000005</v>
      </c>
      <c r="G48" s="11">
        <f t="shared" si="3"/>
        <v>628.40152509399968</v>
      </c>
    </row>
    <row r="49" spans="1:7" x14ac:dyDescent="0.25">
      <c r="A49" s="10" t="s">
        <v>46</v>
      </c>
      <c r="B49" s="22" t="s">
        <v>98</v>
      </c>
      <c r="C49" s="25">
        <v>896.21368170400001</v>
      </c>
      <c r="D49" s="17">
        <v>66.097644209999999</v>
      </c>
      <c r="E49" s="11">
        <f t="shared" si="2"/>
        <v>830.11603749400001</v>
      </c>
      <c r="F49" s="11">
        <v>247.96862830000001</v>
      </c>
      <c r="G49" s="11">
        <f t="shared" si="3"/>
        <v>648.24505340400003</v>
      </c>
    </row>
    <row r="50" spans="1:7" x14ac:dyDescent="0.25">
      <c r="A50" s="10" t="s">
        <v>12</v>
      </c>
      <c r="B50" s="22" t="s">
        <v>64</v>
      </c>
      <c r="C50" s="25">
        <v>1622.677503549</v>
      </c>
      <c r="D50" s="17">
        <v>406.92138619999997</v>
      </c>
      <c r="E50" s="11">
        <f t="shared" si="2"/>
        <v>1215.7561173490001</v>
      </c>
      <c r="F50" s="11">
        <v>899.95061859999998</v>
      </c>
      <c r="G50" s="11">
        <f t="shared" si="3"/>
        <v>722.72688494900001</v>
      </c>
    </row>
    <row r="51" spans="1:7" x14ac:dyDescent="0.25">
      <c r="F51" s="3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E5A3-C2E2-4B8D-95A1-902B38D662A7}">
  <dimension ref="A1:R50"/>
  <sheetViews>
    <sheetView tabSelected="1" workbookViewId="0"/>
  </sheetViews>
  <sheetFormatPr defaultRowHeight="15" x14ac:dyDescent="0.25"/>
  <cols>
    <col min="2" max="2" width="27.85546875" customWidth="1"/>
    <col min="3" max="3" width="30" customWidth="1"/>
    <col min="4" max="4" width="17.7109375" customWidth="1"/>
    <col min="5" max="5" width="18" customWidth="1"/>
    <col min="6" max="6" width="5.7109375" customWidth="1"/>
    <col min="7" max="7" width="5.85546875" customWidth="1"/>
    <col min="8" max="8" width="5.7109375" customWidth="1"/>
    <col min="9" max="9" width="5.42578125" customWidth="1"/>
    <col min="10" max="10" width="5.28515625" customWidth="1"/>
    <col min="11" max="11" width="5.85546875" customWidth="1"/>
    <col min="12" max="12" width="4.85546875" customWidth="1"/>
    <col min="13" max="13" width="5.42578125" customWidth="1"/>
    <col min="14" max="14" width="5.5703125" customWidth="1"/>
    <col min="15" max="16" width="5.7109375" customWidth="1"/>
    <col min="17" max="17" width="4.28515625" customWidth="1"/>
  </cols>
  <sheetData>
    <row r="1" spans="1:17" ht="78.75" x14ac:dyDescent="0.25">
      <c r="A1" s="9" t="s">
        <v>50</v>
      </c>
      <c r="B1" s="9" t="s">
        <v>103</v>
      </c>
      <c r="C1" s="9" t="s">
        <v>104</v>
      </c>
      <c r="D1" s="9" t="s">
        <v>110</v>
      </c>
      <c r="E1" s="9" t="s">
        <v>111</v>
      </c>
      <c r="F1" s="35" t="s">
        <v>112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15.75" x14ac:dyDescent="0.25">
      <c r="A2" s="10" t="s">
        <v>0</v>
      </c>
      <c r="B2" s="11">
        <v>356.71332009999998</v>
      </c>
      <c r="C2" s="12">
        <v>7.3881828880000002</v>
      </c>
      <c r="D2" s="13">
        <v>0.57176888435411299</v>
      </c>
      <c r="E2" s="13">
        <v>0.42823111564588701</v>
      </c>
      <c r="F2" s="14" t="s">
        <v>0</v>
      </c>
      <c r="G2" s="14" t="s">
        <v>9</v>
      </c>
      <c r="H2" s="14" t="s">
        <v>22</v>
      </c>
      <c r="I2" s="14" t="s">
        <v>41</v>
      </c>
      <c r="J2" s="14" t="s">
        <v>2</v>
      </c>
      <c r="K2" s="14" t="s">
        <v>8</v>
      </c>
      <c r="L2" s="14" t="s">
        <v>40</v>
      </c>
      <c r="M2" s="14" t="s">
        <v>23</v>
      </c>
    </row>
    <row r="3" spans="1:17" ht="15.75" x14ac:dyDescent="0.25">
      <c r="A3" s="10" t="s">
        <v>1</v>
      </c>
      <c r="B3" s="11">
        <v>10.283072150000001</v>
      </c>
      <c r="C3" s="12">
        <v>0.15791495899999999</v>
      </c>
      <c r="D3" s="13">
        <v>0.80995731527797588</v>
      </c>
      <c r="E3" s="13">
        <v>0.19004268472202412</v>
      </c>
      <c r="F3" s="3" t="s">
        <v>1</v>
      </c>
      <c r="G3" s="3" t="s">
        <v>41</v>
      </c>
      <c r="H3" s="3" t="s">
        <v>26</v>
      </c>
      <c r="I3" s="15"/>
      <c r="J3" s="15"/>
      <c r="K3" s="15"/>
      <c r="L3" s="15"/>
    </row>
    <row r="4" spans="1:17" ht="15.75" x14ac:dyDescent="0.25">
      <c r="A4" s="10" t="s">
        <v>2</v>
      </c>
      <c r="B4" s="11">
        <v>227.7962067</v>
      </c>
      <c r="C4" s="12">
        <v>7.6878051230000004</v>
      </c>
      <c r="D4" s="13">
        <v>0.30926540573996814</v>
      </c>
      <c r="E4" s="13">
        <v>0.69073459426003181</v>
      </c>
      <c r="F4" s="3" t="s">
        <v>41</v>
      </c>
      <c r="G4" s="3" t="s">
        <v>2</v>
      </c>
      <c r="H4" s="3" t="s">
        <v>34</v>
      </c>
      <c r="I4" s="3" t="s">
        <v>16</v>
      </c>
      <c r="J4" s="3" t="s">
        <v>23</v>
      </c>
      <c r="K4" s="3" t="s">
        <v>40</v>
      </c>
      <c r="L4" s="3" t="s">
        <v>0</v>
      </c>
    </row>
    <row r="5" spans="1:17" ht="15.75" x14ac:dyDescent="0.25">
      <c r="A5" s="10" t="s">
        <v>3</v>
      </c>
      <c r="B5" s="11">
        <v>78.768506000000002</v>
      </c>
      <c r="C5" s="12">
        <v>0.20649846199999999</v>
      </c>
      <c r="D5" s="13">
        <v>0.72824070982322231</v>
      </c>
      <c r="E5" s="13">
        <v>0.27175929017677769</v>
      </c>
      <c r="F5" s="3" t="s">
        <v>3</v>
      </c>
      <c r="G5" s="3" t="s">
        <v>42</v>
      </c>
    </row>
    <row r="6" spans="1:17" ht="15.75" x14ac:dyDescent="0.25">
      <c r="A6" s="10" t="s">
        <v>4</v>
      </c>
      <c r="B6" s="11">
        <v>82.708568409999998</v>
      </c>
      <c r="C6" s="12">
        <v>1.5922640239999999</v>
      </c>
      <c r="D6" s="13">
        <v>0.30373581819298962</v>
      </c>
      <c r="E6" s="13">
        <v>0.69626418180701033</v>
      </c>
      <c r="F6" s="3" t="s">
        <v>4</v>
      </c>
      <c r="G6" s="3" t="s">
        <v>42</v>
      </c>
      <c r="H6" s="3" t="s">
        <v>48</v>
      </c>
      <c r="I6" s="3" t="s">
        <v>1</v>
      </c>
      <c r="J6" s="3" t="s">
        <v>29</v>
      </c>
      <c r="K6" s="3" t="s">
        <v>26</v>
      </c>
    </row>
    <row r="7" spans="1:17" ht="15.75" x14ac:dyDescent="0.25">
      <c r="A7" s="10" t="s">
        <v>5</v>
      </c>
      <c r="B7" s="11">
        <v>97.571380509999997</v>
      </c>
      <c r="C7" s="12">
        <v>2.7283254440000002</v>
      </c>
      <c r="D7" s="13">
        <v>9.6379993296968156E-2</v>
      </c>
      <c r="E7" s="13">
        <v>0.90362000670303189</v>
      </c>
      <c r="F7" s="3" t="s">
        <v>36</v>
      </c>
      <c r="G7" s="3" t="s">
        <v>33</v>
      </c>
      <c r="H7" s="3" t="s">
        <v>5</v>
      </c>
      <c r="I7" s="3" t="s">
        <v>20</v>
      </c>
      <c r="J7" s="3" t="s">
        <v>30</v>
      </c>
      <c r="K7" s="3" t="s">
        <v>46</v>
      </c>
      <c r="L7" s="3" t="s">
        <v>12</v>
      </c>
      <c r="M7" s="3" t="s">
        <v>11</v>
      </c>
      <c r="N7" s="3" t="s">
        <v>15</v>
      </c>
      <c r="O7" s="3" t="s">
        <v>28</v>
      </c>
    </row>
    <row r="8" spans="1:17" ht="15.75" x14ac:dyDescent="0.25">
      <c r="A8" s="10" t="s">
        <v>7</v>
      </c>
      <c r="B8" s="11">
        <v>117.14780330000001</v>
      </c>
      <c r="C8" s="16">
        <v>13.01315902</v>
      </c>
      <c r="D8" s="13">
        <v>1.5391656487939163E-2</v>
      </c>
      <c r="E8" s="13">
        <v>0.98460834351206084</v>
      </c>
      <c r="F8" s="3" t="s">
        <v>36</v>
      </c>
      <c r="G8" s="3" t="s">
        <v>46</v>
      </c>
      <c r="H8" s="3" t="s">
        <v>33</v>
      </c>
      <c r="I8" s="3" t="s">
        <v>18</v>
      </c>
      <c r="J8" s="3" t="s">
        <v>12</v>
      </c>
      <c r="K8" s="3" t="s">
        <v>15</v>
      </c>
      <c r="L8" s="3" t="s">
        <v>11</v>
      </c>
      <c r="M8" s="3" t="s">
        <v>20</v>
      </c>
    </row>
    <row r="9" spans="1:17" ht="15.75" x14ac:dyDescent="0.25">
      <c r="A9" s="10" t="s">
        <v>6</v>
      </c>
      <c r="B9" s="11">
        <v>60.569786329999999</v>
      </c>
      <c r="C9" s="16">
        <v>9.6124911359999992</v>
      </c>
      <c r="D9" s="13">
        <v>0</v>
      </c>
      <c r="E9" s="13">
        <v>1</v>
      </c>
      <c r="F9" s="3" t="s">
        <v>36</v>
      </c>
      <c r="G9" s="3" t="s">
        <v>46</v>
      </c>
      <c r="H9" s="3" t="s">
        <v>33</v>
      </c>
      <c r="I9" s="3" t="s">
        <v>12</v>
      </c>
      <c r="J9" s="3" t="s">
        <v>15</v>
      </c>
      <c r="K9" s="3" t="s">
        <v>11</v>
      </c>
      <c r="L9" s="3" t="s">
        <v>18</v>
      </c>
    </row>
    <row r="10" spans="1:17" ht="15.75" x14ac:dyDescent="0.25">
      <c r="A10" s="10" t="s">
        <v>8</v>
      </c>
      <c r="B10" s="11">
        <v>568.33822980000002</v>
      </c>
      <c r="C10" s="16">
        <v>2.9381360700000001</v>
      </c>
      <c r="D10" s="13">
        <v>0.81823355067573766</v>
      </c>
      <c r="E10" s="13">
        <v>0.18176644932426234</v>
      </c>
      <c r="F10" s="3" t="s">
        <v>8</v>
      </c>
      <c r="G10" s="3" t="s">
        <v>9</v>
      </c>
      <c r="H10" s="3" t="s">
        <v>0</v>
      </c>
    </row>
    <row r="11" spans="1:17" ht="15.75" x14ac:dyDescent="0.25">
      <c r="A11" s="10" t="s">
        <v>9</v>
      </c>
      <c r="B11" s="11">
        <v>480.16034580000002</v>
      </c>
      <c r="C11" s="16">
        <v>4.8530526480000002</v>
      </c>
      <c r="D11" s="13">
        <v>0.49732580787315644</v>
      </c>
      <c r="E11" s="13">
        <v>0.50267419212684361</v>
      </c>
      <c r="F11" s="3" t="s">
        <v>9</v>
      </c>
      <c r="G11" s="3" t="s">
        <v>0</v>
      </c>
      <c r="H11" s="3" t="s">
        <v>38</v>
      </c>
      <c r="I11" s="3" t="s">
        <v>8</v>
      </c>
      <c r="J11" s="3" t="s">
        <v>40</v>
      </c>
      <c r="K11" s="3" t="s">
        <v>15</v>
      </c>
      <c r="L11" s="3" t="s">
        <v>41</v>
      </c>
      <c r="M11" s="3" t="s">
        <v>2</v>
      </c>
      <c r="N11" s="3" t="s">
        <v>11</v>
      </c>
    </row>
    <row r="12" spans="1:17" ht="15.75" x14ac:dyDescent="0.25">
      <c r="A12" s="10" t="s">
        <v>10</v>
      </c>
      <c r="B12" s="11">
        <v>1.4825375730000001</v>
      </c>
      <c r="C12" s="16">
        <v>9.3139083999999997E-2</v>
      </c>
      <c r="D12" s="13">
        <v>3.5591802942474986E-2</v>
      </c>
      <c r="E12" s="13">
        <v>0.96440819705752501</v>
      </c>
      <c r="F12" s="3" t="s">
        <v>26</v>
      </c>
      <c r="G12" s="3" t="s">
        <v>35</v>
      </c>
      <c r="H12" s="3" t="s">
        <v>42</v>
      </c>
      <c r="I12" s="3" t="s">
        <v>45</v>
      </c>
      <c r="J12" s="3" t="s">
        <v>3</v>
      </c>
      <c r="K12" s="3" t="s">
        <v>10</v>
      </c>
    </row>
    <row r="13" spans="1:17" ht="15.75" x14ac:dyDescent="0.25">
      <c r="A13" s="10" t="s">
        <v>11</v>
      </c>
      <c r="B13" s="11">
        <v>611.11865250000005</v>
      </c>
      <c r="C13" s="16">
        <v>4.7266684899999998</v>
      </c>
      <c r="D13" s="13">
        <v>0.40594583455946259</v>
      </c>
      <c r="E13" s="13">
        <v>0.59405416544053735</v>
      </c>
      <c r="F13" s="3" t="s">
        <v>11</v>
      </c>
      <c r="G13" s="3" t="s">
        <v>23</v>
      </c>
      <c r="H13" s="3" t="s">
        <v>13</v>
      </c>
      <c r="I13" s="3" t="s">
        <v>12</v>
      </c>
      <c r="J13" s="3" t="s">
        <v>34</v>
      </c>
      <c r="K13" s="3" t="s">
        <v>41</v>
      </c>
      <c r="L13" s="3" t="s">
        <v>47</v>
      </c>
      <c r="M13" s="3" t="s">
        <v>14</v>
      </c>
      <c r="N13" s="3" t="s">
        <v>15</v>
      </c>
      <c r="O13" s="3" t="s">
        <v>25</v>
      </c>
    </row>
    <row r="14" spans="1:17" ht="15.75" x14ac:dyDescent="0.25">
      <c r="A14" s="10" t="s">
        <v>12</v>
      </c>
      <c r="B14" s="11">
        <v>899.95061859999998</v>
      </c>
      <c r="C14" s="16">
        <v>13.83732408</v>
      </c>
      <c r="D14" s="13">
        <v>0.45467577973898915</v>
      </c>
      <c r="E14" s="13">
        <v>0.54532422026101091</v>
      </c>
      <c r="F14" s="3" t="s">
        <v>12</v>
      </c>
      <c r="G14" s="3" t="s">
        <v>11</v>
      </c>
      <c r="H14" s="3" t="s">
        <v>15</v>
      </c>
      <c r="I14" s="3" t="s">
        <v>23</v>
      </c>
    </row>
    <row r="15" spans="1:17" ht="15.75" x14ac:dyDescent="0.25">
      <c r="A15" s="10" t="s">
        <v>13</v>
      </c>
      <c r="B15" s="11">
        <v>125.9104591</v>
      </c>
      <c r="C15" s="16">
        <v>4.1163130030000001</v>
      </c>
      <c r="D15" s="13">
        <v>0.37301353575673563</v>
      </c>
      <c r="E15" s="13">
        <v>0.62698646424326432</v>
      </c>
      <c r="F15" s="3" t="s">
        <v>13</v>
      </c>
      <c r="G15" s="3" t="s">
        <v>23</v>
      </c>
      <c r="H15" s="3" t="s">
        <v>25</v>
      </c>
      <c r="I15" s="3" t="s">
        <v>48</v>
      </c>
      <c r="J15" s="3" t="s">
        <v>41</v>
      </c>
      <c r="K15" s="3" t="s">
        <v>14</v>
      </c>
      <c r="L15" s="3" t="s">
        <v>32</v>
      </c>
      <c r="M15" s="3" t="s">
        <v>4</v>
      </c>
      <c r="N15" s="3" t="s">
        <v>34</v>
      </c>
      <c r="O15" s="3" t="s">
        <v>42</v>
      </c>
      <c r="P15" s="3" t="s">
        <v>11</v>
      </c>
      <c r="Q15" s="3" t="s">
        <v>1</v>
      </c>
    </row>
    <row r="16" spans="1:17" ht="15.75" x14ac:dyDescent="0.25">
      <c r="A16" s="10" t="s">
        <v>14</v>
      </c>
      <c r="B16" s="11">
        <v>114.2246693</v>
      </c>
      <c r="C16" s="16">
        <v>3.9873651049999999</v>
      </c>
      <c r="D16" s="13">
        <v>0.11399642772429293</v>
      </c>
      <c r="E16" s="13">
        <v>0.88600357227570703</v>
      </c>
      <c r="F16" s="3" t="s">
        <v>34</v>
      </c>
      <c r="G16" s="3" t="s">
        <v>41</v>
      </c>
      <c r="H16" s="3" t="s">
        <v>14</v>
      </c>
      <c r="I16" s="3" t="s">
        <v>23</v>
      </c>
      <c r="J16" s="3" t="s">
        <v>4</v>
      </c>
      <c r="K16" s="3" t="s">
        <v>1</v>
      </c>
      <c r="L16" s="3" t="s">
        <v>48</v>
      </c>
      <c r="M16" s="3" t="s">
        <v>29</v>
      </c>
      <c r="N16" s="3" t="s">
        <v>42</v>
      </c>
      <c r="O16" s="3" t="s">
        <v>25</v>
      </c>
    </row>
    <row r="17" spans="1:18" ht="15.75" x14ac:dyDescent="0.25">
      <c r="A17" s="10" t="s">
        <v>15</v>
      </c>
      <c r="B17" s="11">
        <v>715.42527659999996</v>
      </c>
      <c r="C17" s="16">
        <v>16.161206159999999</v>
      </c>
      <c r="D17" s="13">
        <v>0.42904121858274585</v>
      </c>
      <c r="E17" s="13">
        <v>0.57095878141725409</v>
      </c>
      <c r="F17" s="3" t="s">
        <v>15</v>
      </c>
      <c r="G17" s="3" t="s">
        <v>12</v>
      </c>
      <c r="H17" s="3" t="s">
        <v>11</v>
      </c>
      <c r="I17" s="3" t="s">
        <v>23</v>
      </c>
      <c r="J17" s="3" t="s">
        <v>40</v>
      </c>
    </row>
    <row r="18" spans="1:18" ht="15.75" x14ac:dyDescent="0.25">
      <c r="A18" s="10" t="s">
        <v>16</v>
      </c>
      <c r="B18" s="11">
        <v>435.10619370000001</v>
      </c>
      <c r="C18" s="16">
        <v>9.4563716899999992</v>
      </c>
      <c r="D18" s="13">
        <v>0.38293073833003366</v>
      </c>
      <c r="E18" s="13">
        <v>0.61706926166996634</v>
      </c>
      <c r="F18" s="3" t="s">
        <v>16</v>
      </c>
      <c r="G18" s="3" t="s">
        <v>22</v>
      </c>
      <c r="H18" s="3" t="s">
        <v>41</v>
      </c>
      <c r="I18" s="3" t="s">
        <v>0</v>
      </c>
    </row>
    <row r="19" spans="1:18" ht="15.75" x14ac:dyDescent="0.25">
      <c r="A19" s="10" t="s">
        <v>17</v>
      </c>
      <c r="B19" s="11">
        <v>13.386756610000001</v>
      </c>
      <c r="C19" s="16">
        <v>0.99814571900000004</v>
      </c>
      <c r="D19" s="13">
        <v>0.24102397761700603</v>
      </c>
      <c r="E19" s="13">
        <v>0.758976022382994</v>
      </c>
      <c r="F19" s="3" t="s">
        <v>17</v>
      </c>
      <c r="G19" s="3" t="s">
        <v>20</v>
      </c>
      <c r="H19" s="3" t="s">
        <v>36</v>
      </c>
      <c r="I19" s="3" t="s">
        <v>33</v>
      </c>
      <c r="J19" s="3" t="s">
        <v>27</v>
      </c>
      <c r="K19" s="3" t="s">
        <v>12</v>
      </c>
      <c r="L19" s="3" t="s">
        <v>30</v>
      </c>
      <c r="M19" s="3" t="s">
        <v>11</v>
      </c>
      <c r="N19" s="3" t="s">
        <v>46</v>
      </c>
      <c r="O19" s="3" t="s">
        <v>15</v>
      </c>
      <c r="P19" s="3" t="s">
        <v>23</v>
      </c>
      <c r="Q19" s="3" t="s">
        <v>47</v>
      </c>
      <c r="R19" s="3" t="s">
        <v>21</v>
      </c>
    </row>
    <row r="20" spans="1:18" ht="15.75" x14ac:dyDescent="0.25">
      <c r="A20" s="10" t="s">
        <v>18</v>
      </c>
      <c r="B20" s="17">
        <v>722.65779989999999</v>
      </c>
      <c r="C20" s="16">
        <v>12.20478005</v>
      </c>
      <c r="D20" s="13">
        <v>5.8882654193059408E-2</v>
      </c>
      <c r="E20" s="13">
        <v>0.94111734580694062</v>
      </c>
      <c r="F20" s="3" t="s">
        <v>36</v>
      </c>
      <c r="G20" s="3" t="s">
        <v>46</v>
      </c>
      <c r="H20" s="3" t="s">
        <v>33</v>
      </c>
      <c r="I20" s="3" t="s">
        <v>12</v>
      </c>
      <c r="J20" s="3" t="s">
        <v>18</v>
      </c>
      <c r="K20" s="3" t="s">
        <v>15</v>
      </c>
      <c r="L20" s="3" t="s">
        <v>11</v>
      </c>
    </row>
    <row r="21" spans="1:18" ht="15.75" x14ac:dyDescent="0.25">
      <c r="A21" s="10" t="s">
        <v>19</v>
      </c>
      <c r="B21" s="11">
        <v>102.391344</v>
      </c>
      <c r="C21" s="16">
        <v>1.546637297</v>
      </c>
      <c r="D21" s="13">
        <v>0.18012652169231422</v>
      </c>
      <c r="E21" s="13">
        <v>0.81987347830768575</v>
      </c>
      <c r="F21" s="3" t="s">
        <v>36</v>
      </c>
      <c r="G21" s="3" t="s">
        <v>19</v>
      </c>
      <c r="H21" s="3" t="s">
        <v>20</v>
      </c>
      <c r="I21" s="3" t="s">
        <v>33</v>
      </c>
      <c r="J21" s="3" t="s">
        <v>30</v>
      </c>
      <c r="K21" s="3" t="s">
        <v>12</v>
      </c>
      <c r="L21" s="3" t="s">
        <v>27</v>
      </c>
      <c r="M21" s="3" t="s">
        <v>46</v>
      </c>
      <c r="N21" s="3" t="s">
        <v>11</v>
      </c>
      <c r="O21" s="3" t="s">
        <v>15</v>
      </c>
      <c r="P21" s="3" t="s">
        <v>5</v>
      </c>
      <c r="Q21" s="3" t="s">
        <v>23</v>
      </c>
    </row>
    <row r="22" spans="1:18" ht="15.75" x14ac:dyDescent="0.25">
      <c r="A22" s="10" t="s">
        <v>20</v>
      </c>
      <c r="B22" s="11">
        <v>462.43256600000001</v>
      </c>
      <c r="C22" s="16">
        <v>4.6675121900000001</v>
      </c>
      <c r="D22" s="13">
        <v>0.32671454062717981</v>
      </c>
      <c r="E22" s="13">
        <v>0.67328545937282014</v>
      </c>
      <c r="F22" s="3" t="s">
        <v>20</v>
      </c>
      <c r="G22" s="3" t="s">
        <v>11</v>
      </c>
      <c r="H22" s="3" t="s">
        <v>12</v>
      </c>
      <c r="I22" s="3" t="s">
        <v>47</v>
      </c>
      <c r="J22" s="3" t="s">
        <v>13</v>
      </c>
      <c r="K22" s="3" t="s">
        <v>23</v>
      </c>
      <c r="L22" s="3" t="s">
        <v>21</v>
      </c>
      <c r="M22" s="3" t="s">
        <v>15</v>
      </c>
    </row>
    <row r="23" spans="1:18" ht="15.75" x14ac:dyDescent="0.25">
      <c r="A23" s="10" t="s">
        <v>21</v>
      </c>
      <c r="B23" s="11">
        <v>89.098696290000007</v>
      </c>
      <c r="C23" s="16">
        <v>1.6589075529999999</v>
      </c>
      <c r="D23" s="13">
        <v>0.37610782355546241</v>
      </c>
      <c r="E23" s="13">
        <v>0.62389217644453754</v>
      </c>
      <c r="F23" s="3" t="s">
        <v>21</v>
      </c>
      <c r="G23" s="3" t="s">
        <v>32</v>
      </c>
      <c r="H23" s="3" t="s">
        <v>39</v>
      </c>
      <c r="I23" s="3" t="s">
        <v>13</v>
      </c>
      <c r="J23" s="3" t="s">
        <v>48</v>
      </c>
      <c r="K23" s="3" t="s">
        <v>25</v>
      </c>
      <c r="L23" s="3" t="s">
        <v>24</v>
      </c>
      <c r="M23" s="3" t="s">
        <v>23</v>
      </c>
      <c r="N23" s="3" t="s">
        <v>4</v>
      </c>
    </row>
    <row r="24" spans="1:18" ht="15.75" x14ac:dyDescent="0.25">
      <c r="A24" s="10" t="s">
        <v>22</v>
      </c>
      <c r="B24" s="11">
        <v>236.1746899</v>
      </c>
      <c r="C24" s="16">
        <v>7.992026461</v>
      </c>
      <c r="D24" s="13">
        <v>0.3936006247215213</v>
      </c>
      <c r="E24" s="13">
        <v>0.60639937527847865</v>
      </c>
      <c r="F24" s="3" t="s">
        <v>22</v>
      </c>
      <c r="G24" s="3" t="s">
        <v>0</v>
      </c>
      <c r="H24" s="3" t="s">
        <v>41</v>
      </c>
      <c r="I24" s="3" t="s">
        <v>2</v>
      </c>
      <c r="J24" s="3" t="s">
        <v>16</v>
      </c>
      <c r="K24" s="3" t="s">
        <v>40</v>
      </c>
      <c r="L24" s="3" t="s">
        <v>8</v>
      </c>
    </row>
    <row r="25" spans="1:18" ht="15.75" x14ac:dyDescent="0.25">
      <c r="A25" s="10" t="s">
        <v>23</v>
      </c>
      <c r="B25" s="11">
        <v>367.06201449999998</v>
      </c>
      <c r="C25" s="16">
        <v>6.0873025790000002</v>
      </c>
      <c r="D25" s="13">
        <v>0.41389549927338065</v>
      </c>
      <c r="E25" s="13">
        <v>0.58610450072661935</v>
      </c>
      <c r="F25" s="3" t="s">
        <v>23</v>
      </c>
      <c r="G25" s="3" t="s">
        <v>34</v>
      </c>
      <c r="H25" s="3" t="s">
        <v>41</v>
      </c>
      <c r="I25" s="3" t="s">
        <v>14</v>
      </c>
      <c r="J25" s="3" t="s">
        <v>2</v>
      </c>
      <c r="K25" s="3" t="s">
        <v>11</v>
      </c>
      <c r="L25" s="3" t="s">
        <v>13</v>
      </c>
      <c r="M25" s="3" t="s">
        <v>4</v>
      </c>
      <c r="N25" s="3" t="s">
        <v>25</v>
      </c>
      <c r="O25" s="3" t="s">
        <v>48</v>
      </c>
    </row>
    <row r="26" spans="1:18" ht="15.75" x14ac:dyDescent="0.25">
      <c r="A26" s="10" t="s">
        <v>24</v>
      </c>
      <c r="B26" s="11">
        <v>1.4668662349999999</v>
      </c>
      <c r="C26" s="16">
        <v>0.14661943199999999</v>
      </c>
      <c r="D26" s="13">
        <v>0.21754862712661094</v>
      </c>
      <c r="E26" s="13">
        <v>0.78245137287338906</v>
      </c>
      <c r="F26" s="3" t="s">
        <v>35</v>
      </c>
      <c r="G26" s="3" t="s">
        <v>24</v>
      </c>
      <c r="H26" s="3" t="s">
        <v>45</v>
      </c>
      <c r="I26" s="3" t="s">
        <v>26</v>
      </c>
      <c r="J26" s="3" t="s">
        <v>42</v>
      </c>
      <c r="K26" s="3" t="s">
        <v>10</v>
      </c>
      <c r="L26" s="3" t="s">
        <v>48</v>
      </c>
      <c r="M26" s="3" t="s">
        <v>32</v>
      </c>
    </row>
    <row r="27" spans="1:18" ht="15.75" x14ac:dyDescent="0.25">
      <c r="A27" s="10" t="s">
        <v>25</v>
      </c>
      <c r="B27" s="11">
        <v>54.396101459999997</v>
      </c>
      <c r="C27" s="16">
        <v>2.9654719439999999</v>
      </c>
      <c r="D27" s="13">
        <v>0.20794905382538961</v>
      </c>
      <c r="E27" s="13">
        <v>0.79205094617461036</v>
      </c>
      <c r="F27" s="3" t="s">
        <v>25</v>
      </c>
      <c r="G27" s="3" t="s">
        <v>13</v>
      </c>
      <c r="H27" s="3" t="s">
        <v>48</v>
      </c>
      <c r="I27" s="3" t="s">
        <v>4</v>
      </c>
      <c r="J27" s="3" t="s">
        <v>41</v>
      </c>
      <c r="K27" s="3" t="s">
        <v>42</v>
      </c>
      <c r="L27" s="3" t="s">
        <v>23</v>
      </c>
      <c r="M27" s="3" t="s">
        <v>1</v>
      </c>
      <c r="N27" s="3" t="s">
        <v>32</v>
      </c>
      <c r="O27" s="3" t="s">
        <v>29</v>
      </c>
      <c r="P27" s="3" t="s">
        <v>24</v>
      </c>
    </row>
    <row r="28" spans="1:18" ht="15.75" x14ac:dyDescent="0.25">
      <c r="A28" s="10" t="s">
        <v>26</v>
      </c>
      <c r="B28" s="11">
        <v>14.4268134</v>
      </c>
      <c r="C28" s="16">
        <v>0.52533876700000004</v>
      </c>
      <c r="D28" s="13">
        <v>0.75516481389762014</v>
      </c>
      <c r="E28" s="13">
        <v>0.24483518610237986</v>
      </c>
      <c r="F28" s="3" t="s">
        <v>26</v>
      </c>
      <c r="G28" s="3" t="s">
        <v>3</v>
      </c>
      <c r="H28" s="3" t="s">
        <v>42</v>
      </c>
    </row>
    <row r="29" spans="1:18" ht="15.75" x14ac:dyDescent="0.25">
      <c r="A29" s="10" t="s">
        <v>27</v>
      </c>
      <c r="B29" s="11">
        <v>17.33577356</v>
      </c>
      <c r="C29" s="16">
        <v>1.3351056130000001</v>
      </c>
      <c r="D29" s="13">
        <v>0.18724626074224221</v>
      </c>
      <c r="E29" s="13">
        <v>0.81275373925775773</v>
      </c>
      <c r="F29" s="3" t="s">
        <v>27</v>
      </c>
      <c r="G29" s="3" t="s">
        <v>20</v>
      </c>
      <c r="H29" s="3" t="s">
        <v>36</v>
      </c>
      <c r="I29" s="3" t="s">
        <v>33</v>
      </c>
      <c r="J29" s="3" t="s">
        <v>30</v>
      </c>
      <c r="K29" s="3" t="s">
        <v>12</v>
      </c>
      <c r="L29" s="3" t="s">
        <v>11</v>
      </c>
      <c r="M29" s="3" t="s">
        <v>46</v>
      </c>
      <c r="N29" s="3" t="s">
        <v>15</v>
      </c>
      <c r="O29" s="3" t="s">
        <v>23</v>
      </c>
      <c r="P29" s="3" t="s">
        <v>13</v>
      </c>
      <c r="Q29" s="3" t="s">
        <v>47</v>
      </c>
    </row>
    <row r="30" spans="1:18" ht="15.75" x14ac:dyDescent="0.25">
      <c r="A30" s="10" t="s">
        <v>28</v>
      </c>
      <c r="B30" s="17">
        <v>655.89248699999996</v>
      </c>
      <c r="C30" s="16">
        <v>7.3876926899999997</v>
      </c>
      <c r="D30" s="13">
        <v>0.12255462898543124</v>
      </c>
      <c r="E30" s="13">
        <v>0.87744537101456876</v>
      </c>
      <c r="F30" s="3" t="s">
        <v>36</v>
      </c>
      <c r="G30" s="3" t="s">
        <v>28</v>
      </c>
      <c r="H30" s="3" t="s">
        <v>33</v>
      </c>
      <c r="I30" s="3" t="s">
        <v>46</v>
      </c>
      <c r="J30" s="3" t="s">
        <v>12</v>
      </c>
      <c r="K30" s="3" t="s">
        <v>20</v>
      </c>
      <c r="L30" s="3" t="s">
        <v>11</v>
      </c>
    </row>
    <row r="31" spans="1:18" ht="15.75" x14ac:dyDescent="0.25">
      <c r="A31" s="10" t="s">
        <v>29</v>
      </c>
      <c r="B31" s="11">
        <v>14.223225510000001</v>
      </c>
      <c r="C31" s="16">
        <v>0.69204260699999998</v>
      </c>
      <c r="D31" s="13">
        <v>0.27160919873255845</v>
      </c>
      <c r="E31" s="13">
        <v>0.7283908012674416</v>
      </c>
      <c r="F31" s="3" t="s">
        <v>1</v>
      </c>
      <c r="G31" s="3" t="s">
        <v>29</v>
      </c>
      <c r="H31" s="3" t="s">
        <v>41</v>
      </c>
      <c r="I31" s="3" t="s">
        <v>42</v>
      </c>
    </row>
    <row r="32" spans="1:18" ht="15.75" x14ac:dyDescent="0.25">
      <c r="A32" s="10" t="s">
        <v>30</v>
      </c>
      <c r="B32" s="17">
        <v>933.54962609999995</v>
      </c>
      <c r="C32" s="16">
        <v>4.753560094</v>
      </c>
      <c r="D32" s="13">
        <v>0.16172636676473459</v>
      </c>
      <c r="E32" s="13">
        <v>0.83827363323526538</v>
      </c>
      <c r="F32" s="3" t="s">
        <v>36</v>
      </c>
      <c r="G32" s="3" t="s">
        <v>30</v>
      </c>
      <c r="H32" s="3" t="s">
        <v>28</v>
      </c>
      <c r="I32" s="3" t="s">
        <v>33</v>
      </c>
      <c r="J32" s="3" t="s">
        <v>20</v>
      </c>
      <c r="K32" s="3" t="s">
        <v>46</v>
      </c>
      <c r="L32" s="3" t="s">
        <v>12</v>
      </c>
      <c r="M32" s="3" t="s">
        <v>11</v>
      </c>
    </row>
    <row r="33" spans="1:17" ht="15.75" x14ac:dyDescent="0.25">
      <c r="A33" s="10" t="s">
        <v>31</v>
      </c>
      <c r="B33" s="17">
        <v>709.27436190000003</v>
      </c>
      <c r="C33" s="16">
        <v>7.2854931900000004</v>
      </c>
      <c r="D33" s="13">
        <v>0.3172135585883159</v>
      </c>
      <c r="E33" s="13">
        <v>0.6827864414116841</v>
      </c>
      <c r="F33" s="3" t="s">
        <v>31</v>
      </c>
      <c r="G33" s="3" t="s">
        <v>15</v>
      </c>
      <c r="H33" s="3" t="s">
        <v>12</v>
      </c>
      <c r="I33" s="3" t="s">
        <v>11</v>
      </c>
      <c r="J33" s="3" t="s">
        <v>40</v>
      </c>
      <c r="K33" s="3" t="s">
        <v>46</v>
      </c>
      <c r="L33" s="3" t="s">
        <v>44</v>
      </c>
      <c r="M33" s="3" t="s">
        <v>23</v>
      </c>
      <c r="N33" s="3" t="s">
        <v>0</v>
      </c>
      <c r="O33" s="3" t="s">
        <v>33</v>
      </c>
      <c r="P33" s="3" t="s">
        <v>9</v>
      </c>
      <c r="Q33" s="3" t="s">
        <v>38</v>
      </c>
    </row>
    <row r="34" spans="1:17" ht="15.75" x14ac:dyDescent="0.25">
      <c r="A34" s="10" t="s">
        <v>32</v>
      </c>
      <c r="B34" s="11">
        <v>8.7190855169999999</v>
      </c>
      <c r="C34" s="16">
        <v>1.2786094079999999</v>
      </c>
      <c r="D34" s="13">
        <v>0.76296497750051295</v>
      </c>
      <c r="E34" s="13">
        <v>0.23703502249948705</v>
      </c>
      <c r="F34" s="3" t="s">
        <v>32</v>
      </c>
      <c r="G34" s="3" t="s">
        <v>24</v>
      </c>
      <c r="H34" s="3" t="s">
        <v>48</v>
      </c>
      <c r="I34" s="3" t="s">
        <v>42</v>
      </c>
      <c r="J34" s="3" t="s">
        <v>39</v>
      </c>
    </row>
    <row r="35" spans="1:17" ht="15.75" x14ac:dyDescent="0.25">
      <c r="A35" s="10" t="s">
        <v>33</v>
      </c>
      <c r="B35" s="17">
        <v>1351.3242540000001</v>
      </c>
      <c r="C35" s="16">
        <v>11.711079700000001</v>
      </c>
      <c r="D35" s="13">
        <v>0.17011287292863655</v>
      </c>
      <c r="E35" s="13">
        <v>0.82988712707136347</v>
      </c>
      <c r="F35" s="3" t="s">
        <v>12</v>
      </c>
      <c r="G35" s="3" t="s">
        <v>33</v>
      </c>
      <c r="H35" s="3" t="s">
        <v>11</v>
      </c>
      <c r="I35" s="3" t="s">
        <v>15</v>
      </c>
      <c r="J35" s="3" t="s">
        <v>23</v>
      </c>
      <c r="K35" s="3" t="s">
        <v>46</v>
      </c>
      <c r="L35" s="3" t="s">
        <v>20</v>
      </c>
    </row>
    <row r="36" spans="1:17" ht="15.75" x14ac:dyDescent="0.25">
      <c r="A36" s="10" t="s">
        <v>34</v>
      </c>
      <c r="B36" s="11">
        <v>204.3714076</v>
      </c>
      <c r="C36" s="16">
        <v>5.2933282149999998</v>
      </c>
      <c r="D36" s="13">
        <v>0.29090203172951917</v>
      </c>
      <c r="E36" s="13">
        <v>0.70909796827048077</v>
      </c>
      <c r="F36" s="3" t="s">
        <v>41</v>
      </c>
      <c r="G36" s="3" t="s">
        <v>34</v>
      </c>
      <c r="H36" s="3" t="s">
        <v>1</v>
      </c>
      <c r="I36" s="3" t="s">
        <v>29</v>
      </c>
      <c r="J36" s="3" t="s">
        <v>4</v>
      </c>
      <c r="K36" s="3" t="s">
        <v>16</v>
      </c>
    </row>
    <row r="37" spans="1:17" ht="15.75" x14ac:dyDescent="0.25">
      <c r="A37" s="10" t="s">
        <v>35</v>
      </c>
      <c r="B37" s="11">
        <v>3.6959673689999999</v>
      </c>
      <c r="C37" s="16">
        <v>9.4551896999999996E-2</v>
      </c>
      <c r="D37" s="13">
        <v>0.78721925466252274</v>
      </c>
      <c r="E37" s="13">
        <v>0.21278074533747726</v>
      </c>
      <c r="F37" s="3" t="s">
        <v>35</v>
      </c>
      <c r="G37" s="3" t="s">
        <v>45</v>
      </c>
    </row>
    <row r="38" spans="1:17" ht="15.75" x14ac:dyDescent="0.25">
      <c r="A38" s="10" t="s">
        <v>36</v>
      </c>
      <c r="B38" s="11">
        <v>1851.2667389999999</v>
      </c>
      <c r="C38" s="16">
        <v>14.476279099999999</v>
      </c>
      <c r="D38" s="13">
        <v>0.47708208779475553</v>
      </c>
      <c r="E38" s="13">
        <v>0.52291791220524453</v>
      </c>
      <c r="F38" s="3" t="s">
        <v>36</v>
      </c>
      <c r="G38" s="3" t="s">
        <v>46</v>
      </c>
      <c r="H38" s="3" t="s">
        <v>33</v>
      </c>
      <c r="I38" s="3" t="s">
        <v>12</v>
      </c>
      <c r="J38" s="3" t="s">
        <v>11</v>
      </c>
      <c r="K38" s="3" t="s">
        <v>15</v>
      </c>
    </row>
    <row r="39" spans="1:17" ht="15.75" x14ac:dyDescent="0.25">
      <c r="A39" s="10" t="s">
        <v>37</v>
      </c>
      <c r="B39" s="11">
        <v>23.187804710000002</v>
      </c>
      <c r="C39" s="16">
        <v>2.2259877669999999</v>
      </c>
      <c r="D39" s="13">
        <v>7.0133391988281807E-2</v>
      </c>
      <c r="E39" s="13">
        <v>0.92986660801171817</v>
      </c>
      <c r="F39" s="3" t="s">
        <v>36</v>
      </c>
      <c r="G39" s="3" t="s">
        <v>19</v>
      </c>
      <c r="H39" s="3" t="s">
        <v>33</v>
      </c>
      <c r="I39" s="3" t="s">
        <v>20</v>
      </c>
      <c r="J39" s="3" t="s">
        <v>5</v>
      </c>
      <c r="K39" s="3" t="s">
        <v>37</v>
      </c>
      <c r="L39" s="3" t="s">
        <v>30</v>
      </c>
      <c r="M39" s="3" t="s">
        <v>46</v>
      </c>
      <c r="N39" s="3" t="s">
        <v>12</v>
      </c>
      <c r="O39" s="3" t="s">
        <v>11</v>
      </c>
      <c r="P39" s="3" t="s">
        <v>15</v>
      </c>
    </row>
    <row r="40" spans="1:17" ht="15.75" x14ac:dyDescent="0.25">
      <c r="A40" s="10" t="s">
        <v>38</v>
      </c>
      <c r="B40" s="11">
        <v>265.83644930000003</v>
      </c>
      <c r="C40" s="16">
        <v>5.5719122910000003</v>
      </c>
      <c r="D40" s="13">
        <v>0.27530962700781597</v>
      </c>
      <c r="E40" s="13">
        <v>0.72469037299218408</v>
      </c>
      <c r="F40" s="3" t="s">
        <v>38</v>
      </c>
      <c r="G40" s="3" t="s">
        <v>31</v>
      </c>
      <c r="H40" s="3" t="s">
        <v>9</v>
      </c>
      <c r="I40" s="3" t="s">
        <v>15</v>
      </c>
      <c r="J40" s="3" t="s">
        <v>0</v>
      </c>
      <c r="K40" s="3" t="s">
        <v>40</v>
      </c>
      <c r="L40" s="3" t="s">
        <v>11</v>
      </c>
      <c r="M40" s="3" t="s">
        <v>12</v>
      </c>
      <c r="N40" s="3" t="s">
        <v>23</v>
      </c>
      <c r="O40" s="3" t="s">
        <v>41</v>
      </c>
      <c r="P40" s="3" t="s">
        <v>2</v>
      </c>
    </row>
    <row r="41" spans="1:17" ht="15.75" x14ac:dyDescent="0.25">
      <c r="A41" s="10" t="s">
        <v>39</v>
      </c>
      <c r="B41" s="11">
        <v>14.749632419999999</v>
      </c>
      <c r="C41" s="16">
        <v>1.79943601</v>
      </c>
      <c r="D41" s="13">
        <v>5.2605687031103986E-2</v>
      </c>
      <c r="E41" s="13">
        <v>0.94739431296889598</v>
      </c>
      <c r="F41" s="3" t="s">
        <v>32</v>
      </c>
      <c r="G41" s="3" t="s">
        <v>48</v>
      </c>
      <c r="H41" s="3" t="s">
        <v>24</v>
      </c>
      <c r="I41" s="3" t="s">
        <v>25</v>
      </c>
      <c r="J41" s="3" t="s">
        <v>42</v>
      </c>
      <c r="K41" s="3" t="s">
        <v>4</v>
      </c>
      <c r="L41" s="3" t="s">
        <v>39</v>
      </c>
      <c r="M41" s="3" t="s">
        <v>41</v>
      </c>
      <c r="N41" s="3" t="s">
        <v>13</v>
      </c>
      <c r="O41" s="3" t="s">
        <v>1</v>
      </c>
    </row>
    <row r="42" spans="1:17" ht="15.75" x14ac:dyDescent="0.25">
      <c r="A42" s="10" t="s">
        <v>40</v>
      </c>
      <c r="B42" s="11">
        <v>402.55383030000002</v>
      </c>
      <c r="C42" s="16">
        <v>6.2553286899999998</v>
      </c>
      <c r="D42" s="13">
        <v>0.23341537637681481</v>
      </c>
      <c r="E42" s="13">
        <v>0.76658462362318525</v>
      </c>
      <c r="F42" s="3" t="s">
        <v>40</v>
      </c>
      <c r="G42" s="3" t="s">
        <v>0</v>
      </c>
      <c r="H42" s="3" t="s">
        <v>15</v>
      </c>
      <c r="I42" s="3" t="s">
        <v>2</v>
      </c>
      <c r="J42" s="3" t="s">
        <v>23</v>
      </c>
      <c r="K42" s="3" t="s">
        <v>11</v>
      </c>
      <c r="L42" s="3" t="s">
        <v>41</v>
      </c>
      <c r="M42" s="3" t="s">
        <v>12</v>
      </c>
      <c r="N42" s="3" t="s">
        <v>34</v>
      </c>
    </row>
    <row r="43" spans="1:17" ht="15.75" x14ac:dyDescent="0.25">
      <c r="A43" s="10" t="s">
        <v>41</v>
      </c>
      <c r="B43" s="11">
        <v>1359.0205840000001</v>
      </c>
      <c r="C43" s="16">
        <v>5.2114186419999999</v>
      </c>
      <c r="D43" s="13">
        <v>0.85459032200446361</v>
      </c>
      <c r="E43" s="13">
        <v>0.14540967799553639</v>
      </c>
      <c r="F43" s="3" t="s">
        <v>41</v>
      </c>
      <c r="G43" s="3" t="s">
        <v>16</v>
      </c>
    </row>
    <row r="44" spans="1:17" ht="15.75" x14ac:dyDescent="0.25">
      <c r="A44" s="10" t="s">
        <v>42</v>
      </c>
      <c r="B44" s="11">
        <v>9.3131214139999994</v>
      </c>
      <c r="C44" s="16">
        <v>0.325527387</v>
      </c>
      <c r="D44" s="13">
        <v>0.81467031189259065</v>
      </c>
      <c r="E44" s="13">
        <v>0.18532968810740935</v>
      </c>
      <c r="F44" s="3" t="s">
        <v>42</v>
      </c>
      <c r="G44" s="3" t="s">
        <v>26</v>
      </c>
    </row>
    <row r="45" spans="1:17" ht="15.75" x14ac:dyDescent="0.25">
      <c r="A45" s="10" t="s">
        <v>43</v>
      </c>
      <c r="B45" s="11">
        <v>7.8779468499999998</v>
      </c>
      <c r="C45" s="16">
        <v>1.2053304739999999</v>
      </c>
      <c r="D45" s="13">
        <v>1.0595115530153137E-2</v>
      </c>
      <c r="E45" s="13">
        <v>0.98940488446984687</v>
      </c>
      <c r="F45" s="3" t="s">
        <v>20</v>
      </c>
      <c r="G45" s="3" t="s">
        <v>36</v>
      </c>
      <c r="H45" s="3" t="s">
        <v>33</v>
      </c>
      <c r="I45" s="3" t="s">
        <v>30</v>
      </c>
      <c r="J45" s="3" t="s">
        <v>12</v>
      </c>
      <c r="K45" s="3" t="s">
        <v>11</v>
      </c>
      <c r="L45" s="3" t="s">
        <v>46</v>
      </c>
      <c r="M45" s="3" t="s">
        <v>15</v>
      </c>
      <c r="N45" s="3" t="s">
        <v>23</v>
      </c>
      <c r="O45" s="3" t="s">
        <v>47</v>
      </c>
      <c r="P45" s="3" t="s">
        <v>13</v>
      </c>
      <c r="Q45" s="3" t="s">
        <v>21</v>
      </c>
    </row>
    <row r="46" spans="1:17" ht="15.75" x14ac:dyDescent="0.25">
      <c r="A46" s="10" t="s">
        <v>44</v>
      </c>
      <c r="B46" s="17">
        <v>801.26366419999999</v>
      </c>
      <c r="C46" s="16">
        <v>9.7742775819999999</v>
      </c>
      <c r="D46" s="13">
        <v>0.12835644783531611</v>
      </c>
      <c r="E46" s="13">
        <v>0.87164355216468392</v>
      </c>
      <c r="F46" s="3" t="s">
        <v>46</v>
      </c>
      <c r="G46" s="3" t="s">
        <v>15</v>
      </c>
      <c r="H46" s="3" t="s">
        <v>44</v>
      </c>
      <c r="I46" s="3" t="s">
        <v>33</v>
      </c>
      <c r="J46" s="3" t="s">
        <v>12</v>
      </c>
      <c r="K46" s="3" t="s">
        <v>36</v>
      </c>
      <c r="L46" s="3" t="s">
        <v>11</v>
      </c>
      <c r="M46" s="3" t="s">
        <v>31</v>
      </c>
      <c r="N46" s="3" t="s">
        <v>23</v>
      </c>
    </row>
    <row r="47" spans="1:17" ht="15.75" x14ac:dyDescent="0.25">
      <c r="A47" s="10" t="s">
        <v>45</v>
      </c>
      <c r="B47" s="11">
        <v>18.996476680000001</v>
      </c>
      <c r="C47" s="16">
        <v>0.27506841500000001</v>
      </c>
      <c r="D47" s="13">
        <v>0.90350109939976342</v>
      </c>
      <c r="E47" s="13">
        <v>9.6498900600236581E-2</v>
      </c>
      <c r="F47" s="3" t="s">
        <v>45</v>
      </c>
    </row>
    <row r="48" spans="1:17" ht="15.75" x14ac:dyDescent="0.25">
      <c r="A48" s="10" t="s">
        <v>46</v>
      </c>
      <c r="B48" s="11">
        <v>247.96862830000001</v>
      </c>
      <c r="C48" s="16">
        <v>13.626510639999999</v>
      </c>
      <c r="D48" s="13">
        <v>0.26789421829972349</v>
      </c>
      <c r="E48" s="13">
        <v>0.73210578170027651</v>
      </c>
      <c r="F48" s="3" t="s">
        <v>46</v>
      </c>
      <c r="G48" s="3" t="s">
        <v>15</v>
      </c>
      <c r="H48" s="3" t="s">
        <v>33</v>
      </c>
      <c r="I48" s="3" t="s">
        <v>12</v>
      </c>
      <c r="J48" s="3" t="s">
        <v>11</v>
      </c>
      <c r="K48" s="3" t="s">
        <v>36</v>
      </c>
    </row>
    <row r="49" spans="1:17" ht="15.75" x14ac:dyDescent="0.25">
      <c r="A49" s="10" t="s">
        <v>47</v>
      </c>
      <c r="B49" s="11">
        <v>162.11323730000001</v>
      </c>
      <c r="C49" s="16">
        <v>2.81506474</v>
      </c>
      <c r="D49" s="13">
        <v>0.27846240453650534</v>
      </c>
      <c r="E49" s="13">
        <v>0.72153759546349461</v>
      </c>
      <c r="F49" s="3" t="s">
        <v>47</v>
      </c>
      <c r="G49" s="3" t="s">
        <v>13</v>
      </c>
      <c r="H49" s="3" t="s">
        <v>21</v>
      </c>
      <c r="I49" s="3" t="s">
        <v>11</v>
      </c>
      <c r="J49" s="3" t="s">
        <v>23</v>
      </c>
      <c r="K49" s="3" t="s">
        <v>32</v>
      </c>
      <c r="L49" s="3" t="s">
        <v>39</v>
      </c>
      <c r="M49" s="3" t="s">
        <v>48</v>
      </c>
      <c r="N49" s="3" t="s">
        <v>25</v>
      </c>
      <c r="O49" s="3" t="s">
        <v>41</v>
      </c>
      <c r="P49" s="3" t="s">
        <v>4</v>
      </c>
      <c r="Q49" s="3" t="s">
        <v>34</v>
      </c>
    </row>
    <row r="50" spans="1:17" ht="15.75" x14ac:dyDescent="0.25">
      <c r="A50" s="10" t="s">
        <v>48</v>
      </c>
      <c r="B50" s="11">
        <v>5.0730715030000004</v>
      </c>
      <c r="C50" s="16">
        <v>0.89260724000000002</v>
      </c>
      <c r="D50" s="13">
        <v>0.37940446563099267</v>
      </c>
      <c r="E50" s="13">
        <v>0.62059553436900727</v>
      </c>
      <c r="F50" s="3" t="s">
        <v>48</v>
      </c>
      <c r="G50" s="3" t="s">
        <v>42</v>
      </c>
      <c r="H50" s="3" t="s">
        <v>4</v>
      </c>
      <c r="I50" s="3" t="s">
        <v>24</v>
      </c>
      <c r="J50" s="3" t="s">
        <v>26</v>
      </c>
      <c r="K50" s="3" t="s">
        <v>1</v>
      </c>
    </row>
  </sheetData>
  <mergeCells count="1">
    <mergeCell ref="F1:Q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deaths matrix for states</vt:lpstr>
      <vt:lpstr>Summary_Deaths_States</vt:lpstr>
      <vt:lpstr>Other state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Maninder Pal Singh Thind</dc:creator>
  <cp:lastModifiedBy>Maninder Pal Singh Thind</cp:lastModifiedBy>
  <dcterms:created xsi:type="dcterms:W3CDTF">2019-07-30T03:56:46Z</dcterms:created>
  <dcterms:modified xsi:type="dcterms:W3CDTF">2019-09-12T20:43:58Z</dcterms:modified>
</cp:coreProperties>
</file>