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715" yWindow="4215" windowWidth="20115" windowHeight="8775" activeTab="1"/>
  </bookViews>
  <sheets>
    <sheet name="Structure" sheetId="2" r:id="rId1"/>
    <sheet name="Site &amp; Civil" sheetId="3" r:id="rId2"/>
    <sheet name="Equipment and Fixtures" sheetId="4" r:id="rId3"/>
  </sheets>
  <calcPr calcId="144525" concurrentCalc="0"/>
</workbook>
</file>

<file path=xl/calcChain.xml><?xml version="1.0" encoding="utf-8"?>
<calcChain xmlns="http://schemas.openxmlformats.org/spreadsheetml/2006/main">
  <c r="V65" i="3" l="1"/>
  <c r="T65" i="3"/>
  <c r="O65" i="3"/>
  <c r="O64" i="3"/>
  <c r="O63" i="3"/>
  <c r="O62" i="3"/>
  <c r="V64" i="3"/>
  <c r="T64" i="3"/>
  <c r="V63" i="3"/>
  <c r="T63" i="3"/>
  <c r="V62" i="3"/>
  <c r="T62" i="3"/>
  <c r="V61" i="3"/>
  <c r="T61" i="3"/>
  <c r="O61" i="3"/>
  <c r="L61" i="3"/>
  <c r="V60" i="3"/>
  <c r="T60" i="3"/>
  <c r="O60" i="3"/>
  <c r="L60" i="3"/>
  <c r="V59" i="3"/>
  <c r="T59" i="3"/>
  <c r="O59" i="3"/>
  <c r="L59" i="3"/>
  <c r="V58" i="3"/>
  <c r="T58" i="3"/>
  <c r="O58" i="3"/>
  <c r="L58" i="3"/>
  <c r="V57" i="3"/>
  <c r="T57" i="3"/>
  <c r="O57" i="3"/>
  <c r="L57" i="3"/>
  <c r="V56" i="3"/>
  <c r="T56" i="3"/>
  <c r="O56" i="3"/>
  <c r="L56" i="3"/>
  <c r="V55" i="3"/>
  <c r="T55" i="3"/>
  <c r="O55" i="3"/>
  <c r="L55" i="3"/>
  <c r="V54" i="3"/>
  <c r="T54" i="3"/>
  <c r="O54" i="3"/>
  <c r="V53" i="3"/>
  <c r="T53" i="3"/>
  <c r="O53" i="3"/>
  <c r="L53" i="3"/>
  <c r="V52" i="3"/>
  <c r="T52" i="3"/>
  <c r="O52" i="3"/>
  <c r="L52" i="3"/>
  <c r="V51" i="3"/>
  <c r="T51" i="3"/>
  <c r="O51" i="3"/>
  <c r="L51" i="3"/>
  <c r="V50" i="3"/>
  <c r="T50" i="3"/>
  <c r="V49" i="3"/>
  <c r="T49" i="3"/>
  <c r="L49" i="3"/>
  <c r="V48" i="3"/>
  <c r="T48" i="3"/>
  <c r="O48" i="3"/>
  <c r="V47" i="3"/>
  <c r="T47" i="3"/>
  <c r="O47" i="3"/>
  <c r="V46" i="3"/>
  <c r="T46" i="3"/>
  <c r="O46" i="3"/>
  <c r="V45" i="3"/>
  <c r="T45" i="3"/>
  <c r="O45" i="3"/>
  <c r="O44" i="3"/>
  <c r="O43" i="3"/>
  <c r="V44" i="3"/>
  <c r="T44" i="3"/>
  <c r="V43" i="3"/>
  <c r="T43" i="3"/>
  <c r="V42" i="3"/>
  <c r="T42" i="3"/>
  <c r="O42" i="3"/>
  <c r="V41" i="3"/>
  <c r="T41" i="3"/>
  <c r="O41" i="3"/>
  <c r="V40" i="3"/>
  <c r="T40" i="3"/>
  <c r="O40" i="3"/>
  <c r="V39" i="3"/>
  <c r="T39" i="3"/>
  <c r="O39" i="3"/>
  <c r="V38" i="3"/>
  <c r="T38" i="3"/>
  <c r="V37" i="3"/>
  <c r="T37" i="3"/>
  <c r="V36" i="3"/>
  <c r="T36" i="3"/>
  <c r="V35" i="3"/>
  <c r="T35" i="3"/>
  <c r="O35" i="3"/>
  <c r="V34" i="3"/>
  <c r="T34" i="3"/>
  <c r="O34" i="3"/>
  <c r="V33" i="3"/>
  <c r="T33" i="3"/>
  <c r="O33" i="3"/>
  <c r="V32" i="3"/>
  <c r="T32" i="3"/>
  <c r="O32" i="3"/>
  <c r="V31" i="3"/>
  <c r="T31" i="3"/>
  <c r="O31" i="3"/>
  <c r="V30" i="3"/>
  <c r="T30" i="3"/>
  <c r="V29" i="3"/>
  <c r="T29" i="3"/>
  <c r="V28" i="3"/>
  <c r="T28" i="3"/>
  <c r="V27" i="3"/>
  <c r="T27" i="3"/>
  <c r="V26" i="3"/>
  <c r="T26" i="3"/>
  <c r="O26" i="3"/>
  <c r="V25" i="3"/>
  <c r="T25" i="3"/>
  <c r="O25" i="3"/>
  <c r="V24" i="3"/>
  <c r="T24" i="3"/>
  <c r="O24" i="3"/>
  <c r="V23" i="3"/>
  <c r="T23" i="3"/>
  <c r="O23" i="3"/>
  <c r="V22" i="3"/>
  <c r="T22" i="3"/>
  <c r="O22" i="3"/>
  <c r="V21" i="3"/>
  <c r="T21" i="3"/>
  <c r="V20" i="3"/>
  <c r="T20" i="3"/>
  <c r="L20" i="3"/>
  <c r="V19" i="3"/>
  <c r="T19" i="3"/>
  <c r="L19" i="3"/>
  <c r="V18" i="3"/>
  <c r="T18" i="3"/>
  <c r="L18" i="3"/>
  <c r="V17" i="3"/>
  <c r="T17" i="3"/>
  <c r="L17" i="3"/>
  <c r="V16" i="3"/>
  <c r="T16" i="3"/>
  <c r="O16" i="3"/>
  <c r="V15" i="3"/>
  <c r="T15" i="3"/>
  <c r="O15" i="3"/>
  <c r="V14" i="3"/>
  <c r="T14" i="3"/>
  <c r="V13" i="3"/>
  <c r="T13" i="3"/>
  <c r="L13" i="3"/>
  <c r="V12" i="3"/>
  <c r="T12" i="3"/>
  <c r="L12" i="3"/>
  <c r="V11" i="3"/>
  <c r="T11" i="3"/>
  <c r="L11" i="3"/>
  <c r="V10" i="3"/>
  <c r="T10" i="3"/>
  <c r="L10" i="3"/>
  <c r="V9" i="3"/>
  <c r="T9" i="3"/>
  <c r="V8" i="3"/>
  <c r="T8" i="3"/>
  <c r="V7" i="3"/>
  <c r="T7" i="3"/>
  <c r="V6" i="3"/>
  <c r="T6" i="3"/>
  <c r="O6" i="3"/>
</calcChain>
</file>

<file path=xl/comments1.xml><?xml version="1.0" encoding="utf-8"?>
<comments xmlns="http://schemas.openxmlformats.org/spreadsheetml/2006/main">
  <authors>
    <author>Mihir Bharmal</author>
  </authors>
  <commentList>
    <comment ref="V2" authorId="0">
      <text>
        <r>
          <rPr>
            <b/>
            <sz val="9"/>
            <color indexed="81"/>
            <rFont val="Tahoma"/>
            <family val="2"/>
          </rPr>
          <t>Mihir Bharmal:</t>
        </r>
        <r>
          <rPr>
            <sz val="9"/>
            <color indexed="81"/>
            <rFont val="Tahoma"/>
            <family val="2"/>
          </rPr>
          <t xml:space="preserve">
Add to specs
</t>
        </r>
      </text>
    </comment>
  </commentList>
</comments>
</file>

<file path=xl/sharedStrings.xml><?xml version="1.0" encoding="utf-8"?>
<sst xmlns="http://schemas.openxmlformats.org/spreadsheetml/2006/main" count="3373" uniqueCount="886">
  <si>
    <t>FACILITIES ASSET DESCRIPTION</t>
  </si>
  <si>
    <t>ITEM 1:</t>
  </si>
  <si>
    <t>Asset Class</t>
  </si>
  <si>
    <t>Sound Transit &amp; Designer</t>
  </si>
  <si>
    <t>HVAC SYSTEM</t>
  </si>
  <si>
    <t>APP ASSET ID</t>
  </si>
  <si>
    <t>VALUE</t>
  </si>
  <si>
    <t>DATES / WARRANTY DURATION</t>
  </si>
  <si>
    <t>MANUFACTURER CONTACT DATA</t>
  </si>
  <si>
    <t>CONTRACTOR CONTACT DATA</t>
  </si>
  <si>
    <t>ITEM 2:</t>
  </si>
  <si>
    <t>ITEM 3:</t>
  </si>
  <si>
    <t>ITEM 4:</t>
  </si>
  <si>
    <t>ITEM 5:</t>
  </si>
  <si>
    <t>ITEM 6:</t>
  </si>
  <si>
    <t>ITEM 7:</t>
  </si>
  <si>
    <t>ITEM 8:</t>
  </si>
  <si>
    <t>ITEM 9:</t>
  </si>
  <si>
    <t>ITEMS 10:</t>
  </si>
  <si>
    <t>ITEMS 11:</t>
  </si>
  <si>
    <t>ITEM 12:</t>
  </si>
  <si>
    <t>ITEM 13:</t>
  </si>
  <si>
    <t>ITEM 14:</t>
  </si>
  <si>
    <t>ITEM 15:</t>
  </si>
  <si>
    <t>ITEM 16:</t>
  </si>
  <si>
    <t>ITEM 17:</t>
  </si>
  <si>
    <t>ITEM 18:</t>
  </si>
  <si>
    <t>ITEMS 19:</t>
  </si>
  <si>
    <t>ITEM 20:</t>
  </si>
  <si>
    <t>ITEM 21:</t>
  </si>
  <si>
    <t>ITEM 22:</t>
  </si>
  <si>
    <t>ITEM 23:</t>
  </si>
  <si>
    <t>ITEM 24:</t>
  </si>
  <si>
    <t>ITEM 25:</t>
  </si>
  <si>
    <t>ITEM 26:</t>
  </si>
  <si>
    <t>ITEM 27:</t>
  </si>
  <si>
    <t>ITEM 28:</t>
  </si>
  <si>
    <t>ITEM 29:</t>
  </si>
  <si>
    <t>ITEM 30:</t>
  </si>
  <si>
    <t>ITEM 31:</t>
  </si>
  <si>
    <t>ITEM 32:</t>
  </si>
  <si>
    <t>Asset Category</t>
  </si>
  <si>
    <t>Equipment Type</t>
  </si>
  <si>
    <t>Manufacturer</t>
  </si>
  <si>
    <t>Model #</t>
  </si>
  <si>
    <t>Serial #</t>
  </si>
  <si>
    <t>Quantity</t>
  </si>
  <si>
    <t>Unit of Measure</t>
  </si>
  <si>
    <t>Room/Area</t>
  </si>
  <si>
    <t>Area Served</t>
  </si>
  <si>
    <t>Initial Asset Value in US Dollars</t>
  </si>
  <si>
    <t>Date of Manufacture</t>
  </si>
  <si>
    <t>Installation Date</t>
  </si>
  <si>
    <t>In Service Date (Substatantial Completion)</t>
  </si>
  <si>
    <t>Length of Labor Warranty (Years)</t>
  </si>
  <si>
    <t>Length of Material Warranty (Years)</t>
  </si>
  <si>
    <t>Manufacturers Website (Link)</t>
  </si>
  <si>
    <t>Manufacturers Representative</t>
  </si>
  <si>
    <t>Representatives Phone Number</t>
  </si>
  <si>
    <t>Representatives E-Mail</t>
  </si>
  <si>
    <t>Installing Contr. Website (Link)</t>
  </si>
  <si>
    <t>Installing Contr. Representative</t>
  </si>
  <si>
    <t>PM Schedules</t>
  </si>
  <si>
    <t>O &amp; M Manuals (PDF's)</t>
  </si>
  <si>
    <t xml:space="preserve"> As- Built Drawings</t>
  </si>
  <si>
    <t xml:space="preserve">Specifications </t>
  </si>
  <si>
    <t>Product Data</t>
  </si>
  <si>
    <t xml:space="preserve"> Spare Parts List</t>
  </si>
  <si>
    <t>Special Tools List</t>
  </si>
  <si>
    <t>Sound Transit</t>
  </si>
  <si>
    <t>Contr.</t>
  </si>
  <si>
    <t>Contractor</t>
  </si>
  <si>
    <r>
      <t xml:space="preserve">Contractor </t>
    </r>
    <r>
      <rPr>
        <sz val="11"/>
        <color theme="1"/>
        <rFont val="Calibri"/>
        <family val="2"/>
        <scheme val="minor"/>
      </rPr>
      <t>(Expand cells as required)</t>
    </r>
  </si>
  <si>
    <t>ndtc</t>
  </si>
  <si>
    <t>General</t>
  </si>
  <si>
    <t>XXX</t>
  </si>
  <si>
    <t>GENRL</t>
  </si>
  <si>
    <t>01</t>
  </si>
  <si>
    <r>
      <t xml:space="preserve">GENRL - Assembly </t>
    </r>
    <r>
      <rPr>
        <sz val="11"/>
        <color theme="1"/>
        <rFont val="Calibri"/>
        <family val="2"/>
        <scheme val="minor"/>
      </rPr>
      <t>(Edit as required)</t>
    </r>
    <r>
      <rPr>
        <b/>
        <sz val="11"/>
        <color theme="1"/>
        <rFont val="Calibri"/>
        <family val="2"/>
        <scheme val="minor"/>
      </rPr>
      <t>:</t>
    </r>
  </si>
  <si>
    <t>HVAC: Air Handling Unit</t>
  </si>
  <si>
    <t>AHU</t>
  </si>
  <si>
    <t>Air Handling Unit</t>
  </si>
  <si>
    <t>each</t>
  </si>
  <si>
    <t>Enter Website Address</t>
  </si>
  <si>
    <t>Enter Representative's Name</t>
  </si>
  <si>
    <t>Enter Phone Number</t>
  </si>
  <si>
    <t>Enter E-mail Address</t>
  </si>
  <si>
    <t>File name</t>
  </si>
  <si>
    <t>Drawing ID</t>
  </si>
  <si>
    <t>File name or n/a</t>
  </si>
  <si>
    <t>02</t>
  </si>
  <si>
    <t>HVAC: Boilers</t>
  </si>
  <si>
    <t>BLR</t>
  </si>
  <si>
    <t>Boiler</t>
  </si>
  <si>
    <t>HVAC: Chillers</t>
  </si>
  <si>
    <t>CHL</t>
  </si>
  <si>
    <t>Chiller</t>
  </si>
  <si>
    <t>HVAC: Fan - Exhaust</t>
  </si>
  <si>
    <t>EFN</t>
  </si>
  <si>
    <t>Exhaust Fan</t>
  </si>
  <si>
    <t>HVAC: Fan - Supply</t>
  </si>
  <si>
    <t>SFN</t>
  </si>
  <si>
    <t>Supply Fan</t>
  </si>
  <si>
    <t>HVAC: Fan - Emergency</t>
  </si>
  <si>
    <t>EMFN</t>
  </si>
  <si>
    <t>Emergency Fan</t>
  </si>
  <si>
    <t>HVAC: Fan - Emergency Reversible</t>
  </si>
  <si>
    <t>EMRFN</t>
  </si>
  <si>
    <t>Emergency Reversible Fan</t>
  </si>
  <si>
    <t>HVAC: Fan - Jet</t>
  </si>
  <si>
    <t>JEFN</t>
  </si>
  <si>
    <t>Jet Fan</t>
  </si>
  <si>
    <t>HVAC: Fan - Smoke Exhaust</t>
  </si>
  <si>
    <t>SEFN</t>
  </si>
  <si>
    <t>Smoke Exhaust Fan</t>
  </si>
  <si>
    <t>HVAC - Packaged Units</t>
  </si>
  <si>
    <t>PCK</t>
  </si>
  <si>
    <t>Packaged Units</t>
  </si>
  <si>
    <t>HVAC - Pumps</t>
  </si>
  <si>
    <t>PMP</t>
  </si>
  <si>
    <t>Pumps</t>
  </si>
  <si>
    <t>HVAC - Self-Contained A/C</t>
  </si>
  <si>
    <t>ACU</t>
  </si>
  <si>
    <t>Self-contained Air Conditioning</t>
  </si>
  <si>
    <t>HVAC - Self-Contained A/C with Loop</t>
  </si>
  <si>
    <t>ACU:L</t>
  </si>
  <si>
    <t>Self-contained Air Conditioning with Loop</t>
  </si>
  <si>
    <t>HVAC - Split System</t>
  </si>
  <si>
    <t>SPLT</t>
  </si>
  <si>
    <t>Split System</t>
  </si>
  <si>
    <t>HVAC - Unit Heaters</t>
  </si>
  <si>
    <t>UH</t>
  </si>
  <si>
    <t>Unit Heaters</t>
  </si>
  <si>
    <t>Emergency Exhaust Doors</t>
  </si>
  <si>
    <t>EHH</t>
  </si>
  <si>
    <t>HVAC: Louver</t>
  </si>
  <si>
    <t>LVR</t>
  </si>
  <si>
    <t>Louver</t>
  </si>
  <si>
    <t>HVAC: Dampers - Track Control</t>
  </si>
  <si>
    <t>TD</t>
  </si>
  <si>
    <t>Track Control Damper</t>
  </si>
  <si>
    <t>HVAC: Dampers - Emergency Fan</t>
  </si>
  <si>
    <t>EMFD</t>
  </si>
  <si>
    <t>Emergency Fan Damper</t>
  </si>
  <si>
    <t>HVAC: Dampers - Smoke Fan</t>
  </si>
  <si>
    <t>SEFD</t>
  </si>
  <si>
    <t>Smoke Fan Damper</t>
  </si>
  <si>
    <t>HVAC: Variable Air Volume Terminal Box</t>
  </si>
  <si>
    <t>VAV</t>
  </si>
  <si>
    <t>Variable Air Volume Terminal Box</t>
  </si>
  <si>
    <t>HVAC: Soft Starter(s)</t>
  </si>
  <si>
    <t>MSS</t>
  </si>
  <si>
    <t>Soft Starter</t>
  </si>
  <si>
    <t>HVAC: Dry Cooler(s)</t>
  </si>
  <si>
    <t>DC</t>
  </si>
  <si>
    <t>Dry Cooler</t>
  </si>
  <si>
    <t>HVAC: Condenser Water Pump</t>
  </si>
  <si>
    <t>CWP</t>
  </si>
  <si>
    <t>Condenser Water Pump</t>
  </si>
  <si>
    <t>HVAC: Chemical Bypass Feeder(s)</t>
  </si>
  <si>
    <t>CBF</t>
  </si>
  <si>
    <t>Chemical Bypass Feeder</t>
  </si>
  <si>
    <t>HVAC: Ductwork</t>
  </si>
  <si>
    <t>DUCT</t>
  </si>
  <si>
    <t>Ductwork - y" x y"</t>
  </si>
  <si>
    <t>n/a</t>
  </si>
  <si>
    <t>LF</t>
  </si>
  <si>
    <t>Ductwork - z" x z"</t>
  </si>
  <si>
    <t>00</t>
  </si>
  <si>
    <t>MATERIALS</t>
  </si>
  <si>
    <t>LOCATION</t>
  </si>
  <si>
    <t>WARRANTY</t>
  </si>
  <si>
    <t>INFORMATION</t>
  </si>
  <si>
    <t>Quantitiy</t>
  </si>
  <si>
    <t>Warranty Expires</t>
  </si>
  <si>
    <t>Expected Life (yrs.)</t>
  </si>
  <si>
    <t>Training Required (Y/N)</t>
  </si>
  <si>
    <t>Training Date(s)</t>
  </si>
  <si>
    <t>PARKING GARAGE</t>
  </si>
  <si>
    <t>Parking Garage: Foundation -  Concrete</t>
  </si>
  <si>
    <t>PRKGRG:FDTN</t>
  </si>
  <si>
    <t>Parking Garage: Columns - Concrete</t>
  </si>
  <si>
    <t>PRKGRG:COL</t>
  </si>
  <si>
    <t>Parking Garage: Beams - Concrete</t>
  </si>
  <si>
    <t>PRKGRG:BM</t>
  </si>
  <si>
    <t>Parking Garage: Shear Walls - Concrete</t>
  </si>
  <si>
    <t>PRKGRG:WL</t>
  </si>
  <si>
    <t xml:space="preserve"> </t>
  </si>
  <si>
    <t>Parking Garage: Slab-on-Grade - Concrete</t>
  </si>
  <si>
    <t>PRKGRG:SLB</t>
  </si>
  <si>
    <t>Parking Garage: Elevated Slab - Concrete Ramp</t>
  </si>
  <si>
    <t>PRKGRG:RMP</t>
  </si>
  <si>
    <t>Parking Garage: Elevated Slab - Concrete Parking Deck</t>
  </si>
  <si>
    <t>PRKGRG:PRK</t>
  </si>
  <si>
    <t>Parking Garage: Elevated Slab - Traffic Coating</t>
  </si>
  <si>
    <t>PRKGRG:CTG</t>
  </si>
  <si>
    <t>Vehicular Traffic Coatings</t>
  </si>
  <si>
    <t>Parking Garage: Structural Joints - Expansion Joint Device</t>
  </si>
  <si>
    <t>PRKGRG:EJD</t>
  </si>
  <si>
    <t>Expansion Joint</t>
  </si>
  <si>
    <t>Parking Garage: Structural Joints - Backer Rod &amp; Sealant</t>
  </si>
  <si>
    <t>PRKGRG:EJBRS</t>
  </si>
  <si>
    <t>Parking Garage: Pavement Marking - Paint</t>
  </si>
  <si>
    <t>PRKGRG:PNT</t>
  </si>
  <si>
    <t>Painted Pavement Markings</t>
  </si>
  <si>
    <t>Parking Garage: Pavement Marking - Plastic</t>
  </si>
  <si>
    <t>PRKGRG:PLAS</t>
  </si>
  <si>
    <t>Plastic Pavement Markings</t>
  </si>
  <si>
    <t>Parking Garage: Cable Restraint System</t>
  </si>
  <si>
    <t>PRKGRG:CRS</t>
  </si>
  <si>
    <t>Cable Restraint System</t>
  </si>
  <si>
    <t>PEDESTRIAN BRIDGE</t>
  </si>
  <si>
    <t>Pedestrian Bridge: Foundation - Concrete</t>
  </si>
  <si>
    <t>PEDBRG:FDTN</t>
  </si>
  <si>
    <t>Pedestrian Bridge: Columns (Piers) - Concrete</t>
  </si>
  <si>
    <t>PEDBRG:COL</t>
  </si>
  <si>
    <t>Pedestrian Bridge: Beams - Concrete</t>
  </si>
  <si>
    <t>PEDBRG:BM</t>
  </si>
  <si>
    <t>Pedestrian Bridge: Columns - Steel</t>
  </si>
  <si>
    <t>Pedestrian Bridge: Diagonal Bracing - Steel</t>
  </si>
  <si>
    <t>PEDBRG:DIAG</t>
  </si>
  <si>
    <t>Pedestrian Bridge: Beams - Steel</t>
  </si>
  <si>
    <t>Pedestrian Bridge: Concrete Slab/Walk Surface</t>
  </si>
  <si>
    <t>PEDBRG:SLB</t>
  </si>
  <si>
    <t>Pedestrian Bridge: Building: Enclosure -</t>
  </si>
  <si>
    <t>PEDBRG:ENCL</t>
  </si>
  <si>
    <t>Pedestrian Bridge: Roof</t>
  </si>
  <si>
    <t>PEDBRG:ROOF</t>
  </si>
  <si>
    <t xml:space="preserve">  </t>
  </si>
  <si>
    <t>TUNNEL: STATION (Tunnel Level)</t>
  </si>
  <si>
    <t>TNL: '-'</t>
  </si>
  <si>
    <t>Tunnel '-': Structure</t>
  </si>
  <si>
    <t>Tunnel: Vertical Shaft '-'</t>
  </si>
  <si>
    <t>TNL:VSHFT- '-'</t>
  </si>
  <si>
    <t>Tunnel: Platform '-'</t>
  </si>
  <si>
    <t>TNL:PLTFRM- '-'</t>
  </si>
  <si>
    <t>Tunnel: Elevator Concourse</t>
  </si>
  <si>
    <t>TNL:CONCRSE- '-'</t>
  </si>
  <si>
    <t>Tunnel Stairs '-': (Platform to Surface)</t>
  </si>
  <si>
    <t>TNL:STR- '-'</t>
  </si>
  <si>
    <t>Tunnel: Guardrails</t>
  </si>
  <si>
    <t>TNL:GRDRL-'-'</t>
  </si>
  <si>
    <t>Tunnel: Handrails</t>
  </si>
  <si>
    <t>TNL:HNDRL-'-'</t>
  </si>
  <si>
    <t>ELEVATED STATION</t>
  </si>
  <si>
    <t>Elevated Station: Foundation - Concrete</t>
  </si>
  <si>
    <t>ELSTN:FDTN</t>
  </si>
  <si>
    <t>Elevated Station: Slab/Floor - Concrete at Grade</t>
  </si>
  <si>
    <t>ELSTN:SLB</t>
  </si>
  <si>
    <t>Elevated Station: Columns (Piers) - Concrete</t>
  </si>
  <si>
    <t>ELSTN:COL</t>
  </si>
  <si>
    <t>Elevated Station: Beams - Concrete</t>
  </si>
  <si>
    <t>ELSTN:BM</t>
  </si>
  <si>
    <t>Elevated Station: Columns - Steel</t>
  </si>
  <si>
    <t>Elevated Station: Diagonals - Steel</t>
  </si>
  <si>
    <t>ELSTN:DIAG</t>
  </si>
  <si>
    <t>Elevated Station: Beams - Steel</t>
  </si>
  <si>
    <t>Elevated Station: Platform - '-'  - Concrete Slab at Elevation</t>
  </si>
  <si>
    <t>ELSTN:ELSLB</t>
  </si>
  <si>
    <t>Elevated Station: Structural Joints - Expansion Joint Device</t>
  </si>
  <si>
    <t>ELSTN:EJD</t>
  </si>
  <si>
    <t>Elevated Station: Structural Joints - Backer Rod &amp; Sealant</t>
  </si>
  <si>
    <t>ELSTN:EJBRS</t>
  </si>
  <si>
    <t>Elevated Station: Platform ' '-' -Roof</t>
  </si>
  <si>
    <t>ELSTN:ROOF</t>
  </si>
  <si>
    <t xml:space="preserve">BUILDING: STRUCTURE </t>
  </si>
  <si>
    <t>Building: Structure - Foundation - Concrete</t>
  </si>
  <si>
    <t>BLDG:SLB</t>
  </si>
  <si>
    <t>Building: Structure - Slab/Floor - Concrete</t>
  </si>
  <si>
    <t>Building: Structure - Columns</t>
  </si>
  <si>
    <t>BLDG:COL</t>
  </si>
  <si>
    <t>Wood</t>
  </si>
  <si>
    <t>Building: Structure - Beams</t>
  </si>
  <si>
    <t>BLDG:BM</t>
  </si>
  <si>
    <t>Building: Structure -Joists</t>
  </si>
  <si>
    <t>BLDG:JST</t>
  </si>
  <si>
    <t>Building: Enclosure - Wall - Masonry</t>
  </si>
  <si>
    <t>ENCL:WL-MAS</t>
  </si>
  <si>
    <t>Building: Enclosure - Wall - Metal Clad</t>
  </si>
  <si>
    <t>ENCL:WL-MTL</t>
  </si>
  <si>
    <t xml:space="preserve">Building Enclousre: Roof - Single-ply Membrane </t>
  </si>
  <si>
    <t>ENCL:RF-SPM</t>
  </si>
  <si>
    <t>Building: Enclosure - Roof - Metal (Standing Seam)</t>
  </si>
  <si>
    <t>ENCL:RF-MTL</t>
  </si>
  <si>
    <t>Building: Enclosure - Roof - Asphalt Shingle</t>
  </si>
  <si>
    <t>ENCL:RF-ASPH</t>
  </si>
  <si>
    <t>Building: Enclosure - Roof - Concrete Tile</t>
  </si>
  <si>
    <t>ENCL:RF-CT</t>
  </si>
  <si>
    <t>Building: Enclosure - Door - Storefront</t>
  </si>
  <si>
    <t>ENCL:DR-SF</t>
  </si>
  <si>
    <t>Building: Enclosure - Door - Automatic Storefront</t>
  </si>
  <si>
    <t>ENCL:DR-ASF</t>
  </si>
  <si>
    <t>Controls</t>
  </si>
  <si>
    <t>Building: Enclosure - Door - Hollow Metal</t>
  </si>
  <si>
    <t>ENCL:DR-HM</t>
  </si>
  <si>
    <t>Building: Enclosure - Door - Wood</t>
  </si>
  <si>
    <t>ENCL:DR-WD</t>
  </si>
  <si>
    <t>Building: Enclosure - Door - Roll-up (Coiling)</t>
  </si>
  <si>
    <t>ENCL:DR-COIL</t>
  </si>
  <si>
    <t>Building: Enclosure - Door - Hardware</t>
  </si>
  <si>
    <t>ENCL:DR-HRWDR</t>
  </si>
  <si>
    <t>Group '-':</t>
  </si>
  <si>
    <t>Building: Enclosure - Window - Storefront</t>
  </si>
  <si>
    <t>ENCL:WNDW-SF</t>
  </si>
  <si>
    <t>Building: Enclosure - Window - Curtainwall</t>
  </si>
  <si>
    <t>ENCL:WDW-CW</t>
  </si>
  <si>
    <t>Building: Enclosure - Window - Wood</t>
  </si>
  <si>
    <t>ENCL:WDW-WD</t>
  </si>
  <si>
    <t xml:space="preserve">    </t>
  </si>
  <si>
    <t>Building: Enclosure - Skylight</t>
  </si>
  <si>
    <t>ENCL:SKYLT</t>
  </si>
  <si>
    <t>BUILDING: CANOPY</t>
  </si>
  <si>
    <t>Building: Canopy -Roof</t>
  </si>
  <si>
    <t>CAN:ROOF</t>
  </si>
  <si>
    <t>Building: Canopy - Structure - Columns</t>
  </si>
  <si>
    <t>CAN:COL</t>
  </si>
  <si>
    <t>Building: Canopy - Structure -Beams</t>
  </si>
  <si>
    <t>CAN:BM</t>
  </si>
  <si>
    <t>BUILDING: INTERIOR</t>
  </si>
  <si>
    <t>Building: Interior - Room - '-' - Floor</t>
  </si>
  <si>
    <t>INT:FLR</t>
  </si>
  <si>
    <t>Building: Interior - Room - '-' Partition - '-'</t>
  </si>
  <si>
    <t>INT:PRTN</t>
  </si>
  <si>
    <t>Building: Interior - Room - '-' -Ceiling - '-'</t>
  </si>
  <si>
    <t>INT:CLNG</t>
  </si>
  <si>
    <t>Building: Interior - Stair - '-'</t>
  </si>
  <si>
    <t>INT:STR</t>
  </si>
  <si>
    <t>Building: Interior - Guardrails - '-'</t>
  </si>
  <si>
    <t>INT:GRDRL</t>
  </si>
  <si>
    <t>Building: Interior - Handrails - '-'</t>
  </si>
  <si>
    <t>INT:HNDRL</t>
  </si>
  <si>
    <t>Building: Interior - Door - Storefront</t>
  </si>
  <si>
    <t>INT:DR-SF</t>
  </si>
  <si>
    <t>Building: Interior - Door - Hollow Metal</t>
  </si>
  <si>
    <t>INT:DR-HM</t>
  </si>
  <si>
    <t>Building: Interior - Door - Wood</t>
  </si>
  <si>
    <t>INT:DR-WD</t>
  </si>
  <si>
    <t>Building: Interior - Door Hardware</t>
  </si>
  <si>
    <t>INT:DR-HRDWR</t>
  </si>
  <si>
    <t>Building: Interior Relite - Hollow Metal</t>
  </si>
  <si>
    <t>INT:RL-HM</t>
  </si>
  <si>
    <t>Building: Interior - Relite - Metal</t>
  </si>
  <si>
    <t>INT:RL-MTL</t>
  </si>
  <si>
    <t>Building: Interior Relite - Wood</t>
  </si>
  <si>
    <t>INT:RL-WD</t>
  </si>
  <si>
    <t>Building: Interior Shafts - '-' -Elevator</t>
  </si>
  <si>
    <t>INT:SHFT-EL</t>
  </si>
  <si>
    <t>Building: Interior Shafts - '-' -Mechanical</t>
  </si>
  <si>
    <t>INT:SHFT-M</t>
  </si>
  <si>
    <t>BUILDING: RESTROOM(s)</t>
  </si>
  <si>
    <t>Building: Restroom - '-' - Floor</t>
  </si>
  <si>
    <t>RSTRM:FLR</t>
  </si>
  <si>
    <t>Building: Restroom - '-' - Partition Type '-'</t>
  </si>
  <si>
    <t>RSTRM:WALL</t>
  </si>
  <si>
    <t>Building: Restroom - '-' - Ceiling</t>
  </si>
  <si>
    <t>RSTRM:CLNG</t>
  </si>
  <si>
    <t>Building: Restroom - Accessories</t>
  </si>
  <si>
    <t>RSTRM:GB #1</t>
  </si>
  <si>
    <t>Grab Bar #1</t>
  </si>
  <si>
    <t>RSTRM:GB #2</t>
  </si>
  <si>
    <t>Grab Bar #2</t>
  </si>
  <si>
    <t>RSTRM:DPP</t>
  </si>
  <si>
    <t>Drain Pipe Protection</t>
  </si>
  <si>
    <t>RSTRM:FEMD</t>
  </si>
  <si>
    <t>Feminine Dispenser</t>
  </si>
  <si>
    <t>RSTRM:PTD</t>
  </si>
  <si>
    <t>Paper Towel Dispenser</t>
  </si>
  <si>
    <t>RSTRM:SCD</t>
  </si>
  <si>
    <t>Seat Cover Dispenser</t>
  </si>
  <si>
    <t>TP</t>
  </si>
  <si>
    <t>RSTRM:TPD</t>
  </si>
  <si>
    <t>Toilet Paper Dispenser</t>
  </si>
  <si>
    <t>RSTRM:TR</t>
  </si>
  <si>
    <t>Trash Receptacles</t>
  </si>
  <si>
    <t>RSTRM:MR</t>
  </si>
  <si>
    <t>Mirror</t>
  </si>
  <si>
    <t>RSTRM:CH</t>
  </si>
  <si>
    <t>Coat Hook</t>
  </si>
  <si>
    <t>PREMANUFACTURED BUILDINGS</t>
  </si>
  <si>
    <t>GRDSCK</t>
  </si>
  <si>
    <t>Premanufactured Building: Guardshack</t>
  </si>
  <si>
    <t>Guard Shack</t>
  </si>
  <si>
    <t>Manufacturer / Vendor</t>
  </si>
  <si>
    <t>Hidden Cell</t>
  </si>
  <si>
    <t>In-Service Date (Substantial Completion)</t>
  </si>
  <si>
    <t>End of Expected Life</t>
  </si>
  <si>
    <t>PROPERTY / RIGHT-OF-WAY</t>
  </si>
  <si>
    <t>ACCESS / ROADWAYS</t>
  </si>
  <si>
    <t>Access / Roadways: Concrete</t>
  </si>
  <si>
    <t>ACC:CONC</t>
  </si>
  <si>
    <t>CY</t>
  </si>
  <si>
    <t>Access / Roadways: Asphalt: Light Section</t>
  </si>
  <si>
    <t>ACC:LTAC</t>
  </si>
  <si>
    <t>Access / Roadways: Asphalt: Heavy Section</t>
  </si>
  <si>
    <t>ACC:HVAC</t>
  </si>
  <si>
    <t>Access / Roadways: Curbs</t>
  </si>
  <si>
    <t>ACC:CURB</t>
  </si>
  <si>
    <t>Access / Roadways: Pavement Marking - Paint</t>
  </si>
  <si>
    <t>ACC:PNT</t>
  </si>
  <si>
    <t>Access / Roadways: Pavement Marking - Plastic</t>
  </si>
  <si>
    <t>ACC:PLAS</t>
  </si>
  <si>
    <t>Access / Roadways: Asphalt Maintenance : Sealants</t>
  </si>
  <si>
    <t>ACC:SLNTS</t>
  </si>
  <si>
    <t>Asphlat Paving Joint Sealants</t>
  </si>
  <si>
    <t>Access / Roadways: Asphalt Maintenance - Seal Coat</t>
  </si>
  <si>
    <t>ACC:SLCT</t>
  </si>
  <si>
    <t>Asphalt Paving Seal Coats</t>
  </si>
  <si>
    <t>SF</t>
  </si>
  <si>
    <t>PARKING LOT</t>
  </si>
  <si>
    <t>Parking Lot: Asphalt - Light Section</t>
  </si>
  <si>
    <t>PRK:LTAC</t>
  </si>
  <si>
    <t>Parking Lot: Asphalt - Heavy Section</t>
  </si>
  <si>
    <t>PRK:HVAC</t>
  </si>
  <si>
    <t>Parking Lot: Curbs</t>
  </si>
  <si>
    <t>PRK:CURB</t>
  </si>
  <si>
    <t>Parking Lot: Pavement Marking - Paint</t>
  </si>
  <si>
    <t>PRK:PNT</t>
  </si>
  <si>
    <t>Parking Lot: Pavement Marking - Plastic</t>
  </si>
  <si>
    <t>PRK:PLAS</t>
  </si>
  <si>
    <t>Parking Lot: Asphalt Maintenance: Sealants</t>
  </si>
  <si>
    <t>PRK:SLNTS</t>
  </si>
  <si>
    <t>Parking Lot: Asphalt Maintenance - Seal Coat</t>
  </si>
  <si>
    <t>PRK:SLCT</t>
  </si>
  <si>
    <t>PEDESTRIAN PAVING</t>
  </si>
  <si>
    <t>Pedestrian Paving: Asphalt - Light Section</t>
  </si>
  <si>
    <t>PED:LTAC</t>
  </si>
  <si>
    <t>Pedestrian Paving: Concrete</t>
  </si>
  <si>
    <t>PED:CONC</t>
  </si>
  <si>
    <t>Pedestrian Paving: Ramp - At Grade</t>
  </si>
  <si>
    <t>PED:RMP</t>
  </si>
  <si>
    <t>Pedestrian Paving: Stairs - At Grade</t>
  </si>
  <si>
    <t>PED:STR</t>
  </si>
  <si>
    <t>Pedestrian Paving: Guardrails</t>
  </si>
  <si>
    <t>PED:GRDRL</t>
  </si>
  <si>
    <t>Pedestrian Paving: Handrails</t>
  </si>
  <si>
    <t>PED:HNDRL</t>
  </si>
  <si>
    <t>Pedestrian Paving: Pavement Marking - Paint</t>
  </si>
  <si>
    <t>PED:PNT</t>
  </si>
  <si>
    <t>Pedestrian Paving: Pavement Marking - Plastic</t>
  </si>
  <si>
    <t>PED:PLAS</t>
  </si>
  <si>
    <t>Pedestrian Paving: Asphalt Maintenance: Sealants</t>
  </si>
  <si>
    <t>PED:SLNTS</t>
  </si>
  <si>
    <t>Pedestrian Paving: Asphalt Maintenance - Seal Coat</t>
  </si>
  <si>
    <t>PED:SLCT</t>
  </si>
  <si>
    <t>PLATFORM</t>
  </si>
  <si>
    <t>Platform: Concrete</t>
  </si>
  <si>
    <t>PLT:CONC</t>
  </si>
  <si>
    <t>Platform: Masonry Pavers</t>
  </si>
  <si>
    <t>PLT:PVRS</t>
  </si>
  <si>
    <t>Platform: Mini (Sounder ADA Access)</t>
  </si>
  <si>
    <t>PLT:MINI</t>
  </si>
  <si>
    <t>Platform: Guardrails</t>
  </si>
  <si>
    <t>PLT:GRDRL</t>
  </si>
  <si>
    <t>Platform: Handrails</t>
  </si>
  <si>
    <t>PLT:HNDRL</t>
  </si>
  <si>
    <t>Platform: Sealants</t>
  </si>
  <si>
    <t>PLT:SLNTS</t>
  </si>
  <si>
    <t>Joint Sealants</t>
  </si>
  <si>
    <t>Platform: Pavement Marking - Paint</t>
  </si>
  <si>
    <t>PLT:PNT</t>
  </si>
  <si>
    <t>Platform: Pavement Marking - Plastic</t>
  </si>
  <si>
    <t>PLT:PLAS</t>
  </si>
  <si>
    <r>
      <t>SHELTER</t>
    </r>
    <r>
      <rPr>
        <sz val="11"/>
        <color theme="1"/>
        <rFont val="Calibri"/>
        <family val="2"/>
        <scheme val="minor"/>
      </rPr>
      <t>(s)</t>
    </r>
  </si>
  <si>
    <t>Shelter: Structure - Columns</t>
  </si>
  <si>
    <t>SHLTR:COL</t>
  </si>
  <si>
    <t>Shelter: Structure - Beams</t>
  </si>
  <si>
    <t>SHLTR:BM</t>
  </si>
  <si>
    <t>Shelter: Roof</t>
  </si>
  <si>
    <t>SHLTR:ROOF</t>
  </si>
  <si>
    <t>Shelter: Windscreen</t>
  </si>
  <si>
    <t>SHLTR:WDSCN</t>
  </si>
  <si>
    <t>Shelter: Windscreen Frame</t>
  </si>
  <si>
    <t>SHLTR:FRM</t>
  </si>
  <si>
    <t xml:space="preserve">Shelter: Benches </t>
  </si>
  <si>
    <t>SHLTR:BNCH</t>
  </si>
  <si>
    <t>Shelter: Leaning Rails</t>
  </si>
  <si>
    <t>SHLTR:LEAN</t>
  </si>
  <si>
    <t>SITE FURNISHINGS</t>
  </si>
  <si>
    <t>Site Furnishings: Benches - Site Built</t>
  </si>
  <si>
    <t>SFURN:BNCH</t>
  </si>
  <si>
    <t>Concrete Masonry Units</t>
  </si>
  <si>
    <t>Site Furnishings: Bollards</t>
  </si>
  <si>
    <t>SFURN:BLRD</t>
  </si>
  <si>
    <t>LANDSCAPING</t>
  </si>
  <si>
    <t>Landscaping: Planting</t>
  </si>
  <si>
    <t>LND:PLANT</t>
  </si>
  <si>
    <t>Each</t>
  </si>
  <si>
    <t>Landscaping: Landscape Surfacing</t>
  </si>
  <si>
    <t>LND:SURF</t>
  </si>
  <si>
    <t>Landscape Surfacing</t>
  </si>
  <si>
    <t>Landscaping: Tree Grates</t>
  </si>
  <si>
    <t>LND:TGRT</t>
  </si>
  <si>
    <t>Tree Grates</t>
  </si>
  <si>
    <r>
      <t>RETAINING WALL</t>
    </r>
    <r>
      <rPr>
        <sz val="11"/>
        <color theme="1"/>
        <rFont val="Calibri"/>
        <family val="2"/>
        <scheme val="minor"/>
      </rPr>
      <t>(s)</t>
    </r>
  </si>
  <si>
    <t>Retaining Wall: Concrete</t>
  </si>
  <si>
    <t>RTNG:CONC</t>
  </si>
  <si>
    <t>Retaining Wall: Concrete Masonry Unit</t>
  </si>
  <si>
    <t>RTNG:CMU</t>
  </si>
  <si>
    <t>Retaining Wall: Segmental Block</t>
  </si>
  <si>
    <t>RTNG: SGBLK</t>
  </si>
  <si>
    <t>DUMPSTER ENCLOSURE</t>
  </si>
  <si>
    <t>Dumpster Enclosure: Concrete Masonry Units</t>
  </si>
  <si>
    <t>DMPENCL:CMU</t>
  </si>
  <si>
    <t>Chain Link w/ Slats</t>
  </si>
  <si>
    <t>FENCING</t>
  </si>
  <si>
    <t>Fencing: Chain Link</t>
  </si>
  <si>
    <t>FNC:CL</t>
  </si>
  <si>
    <t>Chain Link</t>
  </si>
  <si>
    <t>Fencing: Chain Link w/ Slats</t>
  </si>
  <si>
    <t>FNC:CLS</t>
  </si>
  <si>
    <t>Fencing: Wood</t>
  </si>
  <si>
    <t>FNC:WD</t>
  </si>
  <si>
    <t>Fencing: Concrete Masonry Units</t>
  </si>
  <si>
    <t>FNC:CMU</t>
  </si>
  <si>
    <t>SERVICE UTILITES: UNDERGROUND</t>
  </si>
  <si>
    <t>Service Utilites: Underground -Electrical</t>
  </si>
  <si>
    <t>UTL:ELEC</t>
  </si>
  <si>
    <t>Underground Electrical</t>
  </si>
  <si>
    <t>Service Utilites: Underground - Water</t>
  </si>
  <si>
    <t>UTL:WTR</t>
  </si>
  <si>
    <t>Underground Water</t>
  </si>
  <si>
    <t>Service Utilites: Underground -Sewer</t>
  </si>
  <si>
    <t>UTL:SWR</t>
  </si>
  <si>
    <t>Underground Sewer</t>
  </si>
  <si>
    <t>ARTWORK</t>
  </si>
  <si>
    <t>STORMWATER SYSTEMS</t>
  </si>
  <si>
    <t>Stormwater Systems: Piped Stormwater System</t>
  </si>
  <si>
    <t>STMWTR:PIPE</t>
  </si>
  <si>
    <t>Stormwater Systems: Detention Ponds</t>
  </si>
  <si>
    <t>STMWTR:DTN</t>
  </si>
  <si>
    <t>Stormwater Systems: Retention Ponds</t>
  </si>
  <si>
    <t>STMWTR:RTN</t>
  </si>
  <si>
    <t>Stormwater Systems: Bioswales</t>
  </si>
  <si>
    <t>STMWTR:BIO</t>
  </si>
  <si>
    <t>ELECTRICAL SYSTEMS: POWER</t>
  </si>
  <si>
    <t>ELEC: Panelboards - 208V System</t>
  </si>
  <si>
    <t>PB2</t>
  </si>
  <si>
    <t>208V Panelboard - 'x'</t>
  </si>
  <si>
    <t>ELEC: Panelboards - 408V System</t>
  </si>
  <si>
    <t>PB4</t>
  </si>
  <si>
    <t>408V Panelboard - 'y'</t>
  </si>
  <si>
    <t>ELEC: Distribution - Conduit</t>
  </si>
  <si>
    <t>CON</t>
  </si>
  <si>
    <t>Conduit - x"</t>
  </si>
  <si>
    <t>Conduit - y"</t>
  </si>
  <si>
    <t>ELEC: Distribution - Boards</t>
  </si>
  <si>
    <t>DB</t>
  </si>
  <si>
    <t>Distribution Board - 'x'</t>
  </si>
  <si>
    <t>ELEC: Distribution - Pull Boxes</t>
  </si>
  <si>
    <t>PB</t>
  </si>
  <si>
    <t>Pull Box - x"</t>
  </si>
  <si>
    <t>ELEC: Transformer</t>
  </si>
  <si>
    <t>T</t>
  </si>
  <si>
    <t>Transformer - 'x'</t>
  </si>
  <si>
    <t>SWGR</t>
  </si>
  <si>
    <t>ELEC: Switchgear</t>
  </si>
  <si>
    <t>Switchgear - 'x'</t>
  </si>
  <si>
    <t>ELEC: Motor Controller(s) with Soft Start</t>
  </si>
  <si>
    <t>Motor Controller - 'x'</t>
  </si>
  <si>
    <t>UPS</t>
  </si>
  <si>
    <t>UNTINTERUPTIBLE POWER SUPPLY</t>
  </si>
  <si>
    <t>Uninteruptable Power Supply</t>
  </si>
  <si>
    <t>Static Uninterruptible Power Supply (Battery)</t>
  </si>
  <si>
    <t>COMMUNICATION</t>
  </si>
  <si>
    <t>Data Communications</t>
  </si>
  <si>
    <t>Voice Communications</t>
  </si>
  <si>
    <t>Audio-Video Communications</t>
  </si>
  <si>
    <t>Comm and Monitoring Systems (CCTV)</t>
  </si>
  <si>
    <t>Electronic Safety and Security</t>
  </si>
  <si>
    <t>LIGHTING</t>
  </si>
  <si>
    <t>Lighting: Site -Access / Roadway</t>
  </si>
  <si>
    <t>LT:ACC</t>
  </si>
  <si>
    <t>Luminaire Type '-'</t>
  </si>
  <si>
    <t>Total</t>
  </si>
  <si>
    <t>Lighting: Site - Parking Lot</t>
  </si>
  <si>
    <t>LT:PRK</t>
  </si>
  <si>
    <t>Lighting: Site - Platform/Plaza</t>
  </si>
  <si>
    <t>LT:PLT</t>
  </si>
  <si>
    <t>Lighting: Site - Shelters</t>
  </si>
  <si>
    <t>LT:SHLTR</t>
  </si>
  <si>
    <r>
      <t>Lighting: Building - Exterior</t>
    </r>
    <r>
      <rPr>
        <sz val="11"/>
        <color theme="1"/>
        <rFont val="Calibri"/>
        <family val="2"/>
        <scheme val="minor"/>
      </rPr>
      <t xml:space="preserve"> (Mounted to building)</t>
    </r>
  </si>
  <si>
    <t>LT:EXT</t>
  </si>
  <si>
    <t>Building - Interior</t>
  </si>
  <si>
    <t>LT:INT</t>
  </si>
  <si>
    <t>Lighting: Lighting Control Devices</t>
  </si>
  <si>
    <t>LT:CNTRL</t>
  </si>
  <si>
    <t>Lighting Control Device - '-'</t>
  </si>
  <si>
    <t>Lighting: Lighting Control Panelboards</t>
  </si>
  <si>
    <t>LT:PBRD</t>
  </si>
  <si>
    <t>Lighting Control Panelboards</t>
  </si>
  <si>
    <t>BAC</t>
  </si>
  <si>
    <t>BUILDING AUTOMATION CONTROLS</t>
  </si>
  <si>
    <t>Heating/Cooling</t>
  </si>
  <si>
    <t>Instrumentation and Control for HVAC</t>
  </si>
  <si>
    <t>GENERATORS</t>
  </si>
  <si>
    <t>Emergency Generator</t>
  </si>
  <si>
    <t>EGEN</t>
  </si>
  <si>
    <t>Gas-Engine-Driven Generator Sets</t>
  </si>
  <si>
    <t>ATS</t>
  </si>
  <si>
    <t>Automatic Transfer Switch</t>
  </si>
  <si>
    <t>Automatic Transfer Switches</t>
  </si>
  <si>
    <t>FIRE DETECTION</t>
  </si>
  <si>
    <t>Fire Detection and Alarm System</t>
  </si>
  <si>
    <t>FAS</t>
  </si>
  <si>
    <t>FACP</t>
  </si>
  <si>
    <t>Fire Alarm Control Panel</t>
  </si>
  <si>
    <t>CBL</t>
  </si>
  <si>
    <t>Cable</t>
  </si>
  <si>
    <t>CNDT</t>
  </si>
  <si>
    <t>Conduit</t>
  </si>
  <si>
    <t>SDS</t>
  </si>
  <si>
    <t>Smoke Detection Sensors</t>
  </si>
  <si>
    <t>PLSTN</t>
  </si>
  <si>
    <t>Pull Stations</t>
  </si>
  <si>
    <t>FAHS</t>
  </si>
  <si>
    <t>Fire Alarm Horns and Strobes</t>
  </si>
  <si>
    <t>FIRE SUPPRESSION</t>
  </si>
  <si>
    <t>Fire Suppression: Wet-pipe Sprinkler System</t>
  </si>
  <si>
    <t>WET:SYS</t>
  </si>
  <si>
    <t>Wet-Pipe Sprinkler System</t>
  </si>
  <si>
    <t>WET:BKP</t>
  </si>
  <si>
    <t>Backflow Device</t>
  </si>
  <si>
    <t>WET:SCV</t>
  </si>
  <si>
    <t>Wet Sprinkler Control Valve</t>
  </si>
  <si>
    <t>WET:PIPE</t>
  </si>
  <si>
    <t>Pipe and Fittings</t>
  </si>
  <si>
    <t>WET:HDS</t>
  </si>
  <si>
    <t>Heads</t>
  </si>
  <si>
    <t>Fire Suppression: Dry-pipe Sprinkler System</t>
  </si>
  <si>
    <t>DRY:SYS</t>
  </si>
  <si>
    <t>Dry-Pipe Sprinkler System</t>
  </si>
  <si>
    <t>DRY:BFP</t>
  </si>
  <si>
    <t>DRY:FSAC</t>
  </si>
  <si>
    <t>Air Compressor</t>
  </si>
  <si>
    <t>DRY:SCV</t>
  </si>
  <si>
    <t>Dry Sprinkler Control Valve</t>
  </si>
  <si>
    <t>DRY:PIPE</t>
  </si>
  <si>
    <t>DRY:HDS</t>
  </si>
  <si>
    <t>FE</t>
  </si>
  <si>
    <t>Fire Suppression: Fire Extinguishers</t>
  </si>
  <si>
    <t>Fire Extinguisher Type '-'</t>
  </si>
  <si>
    <t>FEC</t>
  </si>
  <si>
    <t>Fire Suppression: Fire Extinguisher Cabinets</t>
  </si>
  <si>
    <t>Fire Extinguisher Cabinet Type '-'</t>
  </si>
  <si>
    <t>Fire Suppression: Clean Agent Cabinet</t>
  </si>
  <si>
    <t>CA</t>
  </si>
  <si>
    <t>Clean Agent Cabinet '-'</t>
  </si>
  <si>
    <t>Fire Suppression: Preaction Cabinet</t>
  </si>
  <si>
    <t>PASCV</t>
  </si>
  <si>
    <t>Preaction Cabinet '-'</t>
  </si>
  <si>
    <t>PLUMBING SYSTEMS</t>
  </si>
  <si>
    <t>Plumbing Systems: Facility Water Distribution</t>
  </si>
  <si>
    <t>FWD:SYS</t>
  </si>
  <si>
    <t>Facility Water Distribution</t>
  </si>
  <si>
    <t>FWD:BKFLW</t>
  </si>
  <si>
    <t>FWD:MTR</t>
  </si>
  <si>
    <t>Meter</t>
  </si>
  <si>
    <t>FWD:VLV</t>
  </si>
  <si>
    <t>Valves</t>
  </si>
  <si>
    <t>FWD:PIPE</t>
  </si>
  <si>
    <t>Pipes and Fittings</t>
  </si>
  <si>
    <t>Plumbing Systems: Facility Sanitary Sewerage</t>
  </si>
  <si>
    <t>FSS:SYS</t>
  </si>
  <si>
    <t>Facility Sanitary Sewerage</t>
  </si>
  <si>
    <t>FLRDRN</t>
  </si>
  <si>
    <t>Floor Drain</t>
  </si>
  <si>
    <t>FLRSNK</t>
  </si>
  <si>
    <t>Floor Sink</t>
  </si>
  <si>
    <t>FSS:PIPE</t>
  </si>
  <si>
    <t>WH</t>
  </si>
  <si>
    <t>Plumbing Systems: Water Heater</t>
  </si>
  <si>
    <t>Water Heater</t>
  </si>
  <si>
    <t>Plumbing Systems: Fixtures</t>
  </si>
  <si>
    <t>LAV</t>
  </si>
  <si>
    <t>Commercial Lavatories and Sinks</t>
  </si>
  <si>
    <t>WC</t>
  </si>
  <si>
    <t>Commercial Water Closets</t>
  </si>
  <si>
    <t>UR</t>
  </si>
  <si>
    <t>Commercial Urinals</t>
  </si>
  <si>
    <t>MPSNK</t>
  </si>
  <si>
    <t>Mop Sink</t>
  </si>
  <si>
    <t>DF</t>
  </si>
  <si>
    <t>Drinking Fountain</t>
  </si>
  <si>
    <t>WCLR</t>
  </si>
  <si>
    <t>Water Cooler</t>
  </si>
  <si>
    <t>EW</t>
  </si>
  <si>
    <t>Eye Wash</t>
  </si>
  <si>
    <t>Plumbing Systems: Facility Storm Drainage</t>
  </si>
  <si>
    <t>FSD</t>
  </si>
  <si>
    <t>Facility Storm Drainage</t>
  </si>
  <si>
    <t>Plumbing Systems: Sump Pump - Track Drainage</t>
  </si>
  <si>
    <t>SPTD</t>
  </si>
  <si>
    <t>Sump Pump: Track Drainage</t>
  </si>
  <si>
    <t>Plumbing Systems: Sump Pump - Sanitary</t>
  </si>
  <si>
    <t>SPSAN</t>
  </si>
  <si>
    <t>Sump Pump: Sanitary</t>
  </si>
  <si>
    <t>Plumbing Systems: Sump Pump - Oil Minder</t>
  </si>
  <si>
    <t>SPOM</t>
  </si>
  <si>
    <t>Sump Pump: Oil Minder</t>
  </si>
  <si>
    <t>Plumbing Systems: Trap Primers</t>
  </si>
  <si>
    <t>Trap Primers</t>
  </si>
  <si>
    <t>Plumbing Systems: Irrigation</t>
  </si>
  <si>
    <t>IRR:SYS</t>
  </si>
  <si>
    <t>Irrigation System</t>
  </si>
  <si>
    <t>IRR:BFP</t>
  </si>
  <si>
    <t>IRR:MTR</t>
  </si>
  <si>
    <t>IRR:PIPE</t>
  </si>
  <si>
    <t>IRR:HDS</t>
  </si>
  <si>
    <t>IRR:CNTRL</t>
  </si>
  <si>
    <t>WELL</t>
  </si>
  <si>
    <t>Plumbing Systems: Well</t>
  </si>
  <si>
    <t>Water Supply Wells</t>
  </si>
  <si>
    <t>Pump</t>
  </si>
  <si>
    <t>EMTEL</t>
  </si>
  <si>
    <t>EMERGENCY CALL STATION(S)</t>
  </si>
  <si>
    <t>Emergency Call Stations</t>
  </si>
  <si>
    <t>Emergency Call Station - '-':</t>
  </si>
  <si>
    <t>ELEVATORS</t>
  </si>
  <si>
    <t>Elevators - Hydraulic</t>
  </si>
  <si>
    <t>ELEV:HYD</t>
  </si>
  <si>
    <t>Hydraulic Elevators</t>
  </si>
  <si>
    <t>Elevator Controls</t>
  </si>
  <si>
    <t>Cab - Finishes</t>
  </si>
  <si>
    <t>Cab - Door</t>
  </si>
  <si>
    <t>Cab - Lighting</t>
  </si>
  <si>
    <t>Elevators - Traction</t>
  </si>
  <si>
    <t>ELEV:TR</t>
  </si>
  <si>
    <t>Electric Traction Elevator</t>
  </si>
  <si>
    <t>Elevators - Regenerative Drive</t>
  </si>
  <si>
    <t>ELEV:RD</t>
  </si>
  <si>
    <t>Regenerative Drive Elevator</t>
  </si>
  <si>
    <t>ESCA</t>
  </si>
  <si>
    <t>ESCALATORS</t>
  </si>
  <si>
    <t>Escalator</t>
  </si>
  <si>
    <t>Escalator - '-':</t>
  </si>
  <si>
    <t>SIGNAGE</t>
  </si>
  <si>
    <t>Static</t>
  </si>
  <si>
    <t>AUD</t>
  </si>
  <si>
    <t>Audible Signage</t>
  </si>
  <si>
    <t>VMS</t>
  </si>
  <si>
    <t>Variable Message Sign</t>
  </si>
  <si>
    <t>Monumental</t>
  </si>
  <si>
    <t>Electronic Message Signage</t>
  </si>
  <si>
    <t>BICYCLES: RACKS &amp; LOCKERS</t>
  </si>
  <si>
    <t>RACK</t>
  </si>
  <si>
    <t>Bicycles: Racks</t>
  </si>
  <si>
    <t>Rack - '-':</t>
  </si>
  <si>
    <t>LCKR</t>
  </si>
  <si>
    <t>Bicycles: Lockers</t>
  </si>
  <si>
    <t>Locker - '-':</t>
  </si>
  <si>
    <t>Asset Name</t>
  </si>
  <si>
    <t>Asset Description</t>
  </si>
  <si>
    <t>Concrete - Piling       Concrete - Grade Beams Concrete -  Footings Protection Mat        Drainage Mat Waterproofing         Concrete - Foundation Walls</t>
  </si>
  <si>
    <t>Date of Installation</t>
  </si>
  <si>
    <t>ASSET ASSEMBLY</t>
  </si>
  <si>
    <t>SQ FT</t>
  </si>
  <si>
    <t>VOLUME</t>
  </si>
  <si>
    <t>AREA</t>
  </si>
  <si>
    <t>Facility/Room/Area</t>
  </si>
  <si>
    <t>same as equipment and fixtures sheet</t>
  </si>
  <si>
    <t>as applicable</t>
  </si>
  <si>
    <t>submittals</t>
  </si>
  <si>
    <t>Finish Schedules</t>
  </si>
  <si>
    <t>Facility/Area</t>
  </si>
  <si>
    <t>mostly for shelters</t>
  </si>
  <si>
    <t>Concrete                 Reinforcing                       Finish</t>
  </si>
  <si>
    <t>Concrete                Reinforcing                       Finish</t>
  </si>
  <si>
    <t>Fill (Gravel)                Insulation                           Vapor Retarder         Concrete                        Sealant</t>
  </si>
  <si>
    <t>Concrete               Reinforcing</t>
  </si>
  <si>
    <t>Backer Rod                    Sealant</t>
  </si>
  <si>
    <t>Fill (Gravel)     Waterproofing         Concrete - Footings  Concrete - Foundation  Furring                        Insulation                   Substrate                           Finish</t>
  </si>
  <si>
    <t>Concrete                          Finish</t>
  </si>
  <si>
    <t>Steel - Vertical                      Finish</t>
  </si>
  <si>
    <t>Steel - Diagonals                  Finish</t>
  </si>
  <si>
    <t>Steel                                       Finish</t>
  </si>
  <si>
    <t>Metal Deck (Structural)   Substrate                  Insulation                Membrane - Single ply Metal - Standing Seam Drains                      Downspout</t>
  </si>
  <si>
    <t>Concrete                           Metal Frame                     Steel Panels                       Screens                   Perforated Panels            Joints -Expansion</t>
  </si>
  <si>
    <t>Metal Deck               Concrete                           Joints - Expansion        Sealant                                  Coating                             Drains                             Downspout</t>
  </si>
  <si>
    <t xml:space="preserve">BUILDING: ENCLOSURE </t>
  </si>
  <si>
    <t>Concrete                            Metal Framing                 GWB - Suspension System Gypsum Wall Board        ACT - Suspension System Acoustic Tile                  Finish (if other than above)</t>
  </si>
  <si>
    <t>Drainage System Waterproofing           Concrete                          Finish</t>
  </si>
  <si>
    <t>Tunnel '-: Structure</t>
  </si>
  <si>
    <t>Drainage            Waterproofing              Concrete -Structural Walls Concrete -Platform     Finish - Tile            Detectable Tile - Warning Strip                            Detectable Tile -Loading Grout                                    Sealants</t>
  </si>
  <si>
    <t>Concrete                           Finish                             Nosings</t>
  </si>
  <si>
    <t>Guardrails                                         Paint</t>
  </si>
  <si>
    <t xml:space="preserve">Handrails                                           Paint             </t>
  </si>
  <si>
    <t>Fill (Gravel)                  Waterproofing                  Concrete - Footings  Concrete - Foundation Walls                                 Furring                         Insulation                         Substrate                          Finish</t>
  </si>
  <si>
    <t>Base Course (Gravel)  Insulation                            Vapor Retarder                   Drainage Course (Gravel)  Concrete                          Sealant                               Finish</t>
  </si>
  <si>
    <t>Metal Deck                     Concrete Joints - Expansion                        Sealant                                   Coating</t>
  </si>
  <si>
    <t>Metal Deck (Structural)   Substrate                   Insulation Membrane - Single ply                            Metal - Standing Seam</t>
  </si>
  <si>
    <t>Fill (Gravel)               Protection Boar         Drainage Mat            Insulation          Waterproofing                 Concrete                             Furring                            Insulation                        Substrate</t>
  </si>
  <si>
    <t xml:space="preserve">Base Course (Gravel)  Insulation                            Vapor Retarder                   Drainage Course (Gravel)  Concrete                          Sealant                              </t>
  </si>
  <si>
    <t>Concrete                            Steel                                       Wood                                     Finish</t>
  </si>
  <si>
    <t>Steel                                       Wood                                     Finish</t>
  </si>
  <si>
    <t>Masonry - CMU       Masonry - Brick        Flashing - Sheet Metal Weather Resistive Barrier Self-adhering Membrane Insulation                  Sheathing                        Framing                            Insulation                           Substrate</t>
  </si>
  <si>
    <t>Metal Wall Panel       Weather Resistive Barrier Self-adhering Membrane Insulation                      Sheathing                     Framing                            Insulation                      Substrate</t>
  </si>
  <si>
    <t>Single-ply Membrane  Flashing - Membrane  Flashing - Sheet Metal  Cover Board             Insulation                          Vapor Retarder                 Deck (Sheathing)             Frame                         Substrate</t>
  </si>
  <si>
    <t>Metal Roof                 Flashing - Sheet Metal Underlayment                    Deck (Sheathing)             Frame                           Insulation                     Substrate                          Gutter                     Downspout</t>
  </si>
  <si>
    <t>Asphalt Composition Shingle Flashing - Sheet Metal  Underlayment                         Deck (Sheathing)                   Frame                                 Insulation                               Substrate                               Gutter                                   Downspout</t>
  </si>
  <si>
    <t>Concrete Tile                  Flashing - Sheet Metal  Underlayment                         Deck (Sheathing)                   Frame                                 Insulation                               Substrate                               Gutter                                   Downspout</t>
  </si>
  <si>
    <t>Storefront Door                           Frame                                            Glazing                                           Flashing - Sheet Metal              Sealant and Backer Rod</t>
  </si>
  <si>
    <t>Automatic Storefront Door                           Frame                                            Glazing                                           Flashing - Sheet Metal              Sealant and Backer Rod Controls</t>
  </si>
  <si>
    <t>Hollow Metal  Door                           Frame                                            Glazing                                           Flashing - Sheet Metal              Sealant and Backer Rod</t>
  </si>
  <si>
    <t>Wood  Door                           Frame                                            Glazing                                           Flashing - Sheet Metal              Sealant and Backer Rod</t>
  </si>
  <si>
    <t>Roll-up Door                      Glazing                                      Motor                                    Controls</t>
  </si>
  <si>
    <t>Frame                                     Glazing                               Flashing - Sheet Metal Sealant and Backer Rod</t>
  </si>
  <si>
    <t>Skylight                                            Curb                                                  Flashing - Sheet Metal</t>
  </si>
  <si>
    <t>Glazing - Glass                            Glazing - Plastic                       Metal                                             Membrane - Single-ply            Flashing - Membrane           Flashing - Sheet Metal         Fascia                                           Gutter                                  Downspout</t>
  </si>
  <si>
    <t>Concrete                                   Steel                                             Wood                                          Finish</t>
  </si>
  <si>
    <t>Steel                                             Wood                                          Finish</t>
  </si>
  <si>
    <t>Concrete                              Sealant (Concrete)           Ceramic Tile                             Vinyl Composition Tile     Sheet Vinyl                           Carpet                                                                Base- Rubber                        Base - Vinyl                                                          Base - Wood</t>
  </si>
  <si>
    <t xml:space="preserve">Concrete Masonry Unit           Concrete                                      Metal Furring                                 Metal Framing                                    Substrate                                 Finish </t>
  </si>
  <si>
    <t>Concrete                              Gypsum Wall Board                        GWB - Suspension System   Acoustic Tile                              ACT - Suspension System   Vapor Retarder                     Finish</t>
  </si>
  <si>
    <t>Concrete                                   Sealant (Concrete)                        Nosing                                           Nosing - Metal                           Riser                                                     Tread                                             Stringer Cover                               Landing</t>
  </si>
  <si>
    <t xml:space="preserve">Storefront Door                           Frame                                            Glazing                                           Hardware                              Sealant </t>
  </si>
  <si>
    <t>Hollow Metal Door              Frame                                     Glazing                                Hardware                               Sealant</t>
  </si>
  <si>
    <t>Wood Door                               Hollow Metal Frame                    Metal Frame                       Glazing                                            Hardware                                         Sealant</t>
  </si>
  <si>
    <t>Frame                                       Glazing                                       Sealant</t>
  </si>
  <si>
    <t>CMU                                                   GWB - 1 (Interior)                     Metal Framing                               GWB - 2 (Exterior)</t>
  </si>
  <si>
    <t>Sealant (Concrete)            Ceramic Tile                             Vinyl Composition Tile            Sheet Vinyl                                   Base - CT                                        Base - Rubber                             Base - Vinyl</t>
  </si>
  <si>
    <t>Concrete                               Furring                                        Metal Stud                          Gypsum Wall Board        Concrete Backer Board    Wainscot - Ceramic Tile          Wainscot - Plastic Laminate   Wainscot - Fiberglas Reinforced Plastic             Finish</t>
  </si>
  <si>
    <t>In - Service Date (Substantial Completion)</t>
  </si>
  <si>
    <t>Length of Labor Warranty</t>
  </si>
  <si>
    <t>ITEM 1</t>
  </si>
  <si>
    <t>ITEM 2</t>
  </si>
  <si>
    <t>ITEM 3</t>
  </si>
  <si>
    <t>ASSET DESCRIPTION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</si>
  <si>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</si>
  <si>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</si>
  <si>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</si>
  <si>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</si>
  <si>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</si>
  <si>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</si>
  <si>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</si>
  <si>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</si>
  <si>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</si>
  <si>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</si>
  <si>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For warrantied material items only</t>
  </si>
  <si>
    <t>ITEM 14</t>
  </si>
  <si>
    <t>ITEM 15</t>
  </si>
  <si>
    <t>ITEM 16</t>
  </si>
  <si>
    <t>ITEM 17</t>
  </si>
  <si>
    <t>ITEM 18</t>
  </si>
  <si>
    <t>ITEM 19</t>
  </si>
  <si>
    <t>ITEM 20</t>
  </si>
  <si>
    <t>ITEM 21</t>
  </si>
  <si>
    <t>ITEM 22</t>
  </si>
  <si>
    <t>ITEM 23</t>
  </si>
  <si>
    <t>ITEM 24</t>
  </si>
  <si>
    <t>ITEM 25</t>
  </si>
  <si>
    <t>Base Course            Reinforcing    Concrete</t>
  </si>
  <si>
    <t>Base Course                 Asphalt: Light Section</t>
  </si>
  <si>
    <t>Base Course                       Asphalt: Heavy Section</t>
  </si>
  <si>
    <t>Concrete                           Paint</t>
  </si>
  <si>
    <t>Base Course                      Asphalt</t>
  </si>
  <si>
    <t>Base Course                     Asphalt</t>
  </si>
  <si>
    <t xml:space="preserve">Base Course               Asphalt </t>
  </si>
  <si>
    <t>Base Course          Reinforcing  Concrete Detectable Tile - Warning Strip                             Concrete Paving Joint Sealants</t>
  </si>
  <si>
    <t>Base Course          Reinforcing - Structural Walls                          Concrete - StructuralWalls  Reinforcing - Ramp Slab Concrete - Ramp Slab  Reinforcing - Landings  Concrete - Landings       Walls</t>
  </si>
  <si>
    <t>Base Course          Reinforcing - Structural Walls                          Concrete - StructuralWalls  Reinforcing - Stair     Concrete - Stair          Landings                      Nosings</t>
  </si>
  <si>
    <t xml:space="preserve">Guardrails                        Paint </t>
  </si>
  <si>
    <t xml:space="preserve">Handrails                           Paint </t>
  </si>
  <si>
    <t>Base Course          Reinforcing - Structural Walls                          Concrete - StructuralWalls    Reinforcing - Platform  Concrete - Platform       Detectable Tile- Warning Strip                         Detectable Tile - Loading</t>
  </si>
  <si>
    <t>Base Course          Reinforcing - Structural Walls                          Concrete - StructuralWalls    Reinforcing - Slab on Grade Concrete - Slab on Grade       Masonry Pavers             Grout                       Reinforcing - Topping Slab  Concrete - Topping Slab  Detectable Tile - Warning Strip                          Detectable Tile - Loading</t>
  </si>
  <si>
    <t xml:space="preserve">        Reinforcing - Structural Walls                          Concrete - StructuralWalls    Reinforcing - Slab      Concrete - Ramp &amp; Landing Slab                          Detectable Tile- Warning Strip                         Detectable Tile - Loading</t>
  </si>
  <si>
    <t>Inlets                                     Outlets                            Plants</t>
  </si>
  <si>
    <t>Concrete                             Metal                                Wood                                   Finish</t>
  </si>
  <si>
    <t>Metal                                   Wood - Solid Wood Beams  Wood- Glu-Lam Beams      Wood - Trusses                   Tie Rods - Metal                  Finish</t>
  </si>
  <si>
    <t>Glazing - Glass                 Glazing - Plastic                   Translucent Panel              Deck - Wood                      Deck - Metal                      Substrate - Gypsum Board    Metal - Standing Seam             Membrane - Single-ply      Fascia                                     Gutter                                    Downspout</t>
  </si>
  <si>
    <t xml:space="preserve">Glass                                    Glass Block                            Plastic Block                    Translucent Panel              Metal </t>
  </si>
  <si>
    <t>Storefront                    Curtain Wall                       Metal Angle</t>
  </si>
  <si>
    <t>Metal                                       Wood</t>
  </si>
  <si>
    <t>Concrete                             Concrete Masonry Units         Concrete Cap</t>
  </si>
  <si>
    <t xml:space="preserve">Concrete - Precast              Pipe - Concrete filled         Plastic </t>
  </si>
  <si>
    <t xml:space="preserve">Lawn                                        Shrubs                                Trees </t>
  </si>
  <si>
    <t>Reinforcing                       Concrete</t>
  </si>
  <si>
    <t>Reinforcing                       Concrete Masonry Units</t>
  </si>
  <si>
    <t>Reinforcing                       Segmental Block</t>
  </si>
  <si>
    <t>Concrete Masonry Units    Reinforcing                       Chain Link w/ Slats          Gate</t>
  </si>
  <si>
    <t>Catch basins                       Trench Drains                     Manholes                                Pipes                                     Tanks                                     Vaults                                   Oil/Water Separator</t>
  </si>
  <si>
    <t>Volume</t>
  </si>
  <si>
    <t>Area</t>
  </si>
  <si>
    <t xml:space="preserve">same as others </t>
  </si>
  <si>
    <t>Length of Labour Warranty</t>
  </si>
  <si>
    <t>ITEM 26</t>
  </si>
  <si>
    <t>Unit of  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</si>
</sst>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&quot;$&quot;* #,##0_);_(&quot;$&quot;* \(#,##0\);_(&quot;$&quot;* &quot;-&quot;_);_(@_)"/>
    <numFmt numFmtId="165" formatCode="_(* #,##0.00_);_(* \(#,##0.00\);_(* &quot;-&quot;??_);_(@_)"/>
    <numFmt numFmtId="166" formatCode=".00"/>
    <numFmt numFmtId="167" formatCode="[$-409]d\-mmm\-yyyy;@"/>
    <numFmt numFmtId="168" formatCode="&quot;$&quot;#,##0"/>
    <numFmt numFmtId="169" formatCode="\x\x\x\x0\6"/>
    <numFmt numFmtId="170" formatCode="[$-409]d\-mmm\-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medium">
        <color auto="1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671">
    <xf numFmtId="0" fontId="0" fillId="0" borderId="0" xfId="0"/>
    <xf numFmtId="0" fontId="20" fillId="0" borderId="28" xfId="0" applyFont="1" applyBorder="1" applyAlignment="1"/>
    <xf numFmtId="167" fontId="20" fillId="0" borderId="28" xfId="0" applyNumberFormat="1" applyFont="1" applyBorder="1" applyAlignment="1">
      <alignment horizontal="center"/>
    </xf>
    <xf numFmtId="168" fontId="20" fillId="0" borderId="28" xfId="0" applyNumberFormat="1" applyFont="1" applyBorder="1" applyAlignment="1"/>
    <xf numFmtId="0" fontId="0" fillId="0" borderId="38" xfId="0" applyFont="1" applyBorder="1" applyAlignment="1"/>
    <xf numFmtId="0" fontId="0" fillId="0" borderId="38" xfId="0" applyFont="1" applyFill="1" applyBorder="1" applyAlignment="1">
      <alignment horizontal="center"/>
    </xf>
    <xf numFmtId="0" fontId="16" fillId="0" borderId="28" xfId="0" applyFont="1" applyBorder="1" applyAlignment="1"/>
    <xf numFmtId="167" fontId="16" fillId="0" borderId="28" xfId="0" applyNumberFormat="1" applyFont="1" applyBorder="1" applyAlignment="1">
      <alignment horizontal="center"/>
    </xf>
    <xf numFmtId="1" fontId="16" fillId="0" borderId="28" xfId="0" applyNumberFormat="1" applyFont="1" applyBorder="1" applyAlignment="1">
      <alignment horizontal="center"/>
    </xf>
    <xf numFmtId="0" fontId="16" fillId="0" borderId="38" xfId="0" applyFont="1" applyBorder="1" applyAlignment="1"/>
    <xf numFmtId="0" fontId="0" fillId="0" borderId="37" xfId="0" applyFill="1" applyBorder="1" applyAlignment="1"/>
    <xf numFmtId="0" fontId="0" fillId="0" borderId="41" xfId="0" applyFill="1" applyBorder="1" applyAlignment="1">
      <alignment horizontal="center"/>
    </xf>
    <xf numFmtId="0" fontId="0" fillId="0" borderId="28" xfId="0" applyFont="1" applyBorder="1" applyAlignment="1"/>
    <xf numFmtId="0" fontId="0" fillId="0" borderId="28" xfId="0" applyBorder="1" applyAlignment="1"/>
    <xf numFmtId="167" fontId="0" fillId="0" borderId="28" xfId="0" applyNumberFormat="1" applyBorder="1" applyAlignment="1">
      <alignment horizontal="center"/>
    </xf>
    <xf numFmtId="168" fontId="0" fillId="0" borderId="28" xfId="0" applyNumberFormat="1" applyBorder="1" applyAlignment="1"/>
    <xf numFmtId="0" fontId="0" fillId="0" borderId="38" xfId="0" applyBorder="1" applyAlignment="1"/>
    <xf numFmtId="0" fontId="0" fillId="33" borderId="39" xfId="0" applyFill="1" applyBorder="1" applyAlignment="1">
      <alignment horizontal="center"/>
    </xf>
    <xf numFmtId="0" fontId="0" fillId="0" borderId="28" xfId="0" applyFont="1" applyFill="1" applyBorder="1" applyAlignment="1"/>
    <xf numFmtId="0" fontId="0" fillId="33" borderId="28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33" borderId="28" xfId="0" applyFont="1" applyFill="1" applyBorder="1" applyAlignment="1">
      <alignment horizontal="center"/>
    </xf>
    <xf numFmtId="1" fontId="0" fillId="0" borderId="29" xfId="0" applyNumberFormat="1" applyBorder="1" applyAlignment="1">
      <alignment horizontal="center"/>
    </xf>
    <xf numFmtId="1" fontId="20" fillId="0" borderId="29" xfId="0" applyNumberFormat="1" applyFont="1" applyBorder="1" applyAlignment="1">
      <alignment horizontal="center"/>
    </xf>
    <xf numFmtId="0" fontId="0" fillId="0" borderId="28" xfId="0" applyFont="1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164" fontId="0" fillId="0" borderId="28" xfId="0" applyNumberFormat="1" applyFont="1" applyBorder="1" applyAlignment="1"/>
    <xf numFmtId="0" fontId="16" fillId="0" borderId="44" xfId="0" applyFont="1" applyFill="1" applyBorder="1" applyAlignment="1"/>
    <xf numFmtId="0" fontId="0" fillId="0" borderId="0" xfId="0" applyFont="1" applyFill="1" applyBorder="1" applyAlignment="1">
      <alignment horizontal="center"/>
    </xf>
    <xf numFmtId="49" fontId="0" fillId="0" borderId="34" xfId="0" applyNumberFormat="1" applyFill="1" applyBorder="1" applyAlignment="1">
      <alignment horizontal="center"/>
    </xf>
    <xf numFmtId="0" fontId="0" fillId="0" borderId="47" xfId="0" applyFill="1" applyBorder="1" applyAlignment="1">
      <alignment horizontal="center"/>
    </xf>
    <xf numFmtId="0" fontId="0" fillId="0" borderId="48" xfId="0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0" fontId="16" fillId="0" borderId="33" xfId="0" applyFont="1" applyFill="1" applyBorder="1" applyAlignment="1">
      <alignment vertical="top"/>
    </xf>
    <xf numFmtId="0" fontId="0" fillId="0" borderId="40" xfId="0" applyFont="1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51" xfId="0" applyFill="1" applyBorder="1" applyAlignment="1">
      <alignment horizontal="center"/>
    </xf>
    <xf numFmtId="49" fontId="0" fillId="0" borderId="52" xfId="0" applyNumberFormat="1" applyFill="1" applyBorder="1" applyAlignment="1">
      <alignment horizontal="center"/>
    </xf>
    <xf numFmtId="0" fontId="0" fillId="0" borderId="45" xfId="0" applyFont="1" applyFill="1" applyBorder="1" applyAlignment="1">
      <alignment horizontal="center"/>
    </xf>
    <xf numFmtId="49" fontId="0" fillId="0" borderId="42" xfId="0" applyNumberFormat="1" applyFill="1" applyBorder="1" applyAlignment="1">
      <alignment horizontal="center"/>
    </xf>
    <xf numFmtId="49" fontId="0" fillId="0" borderId="42" xfId="0" applyNumberFormat="1" applyFont="1" applyFill="1" applyBorder="1" applyAlignment="1">
      <alignment horizontal="center"/>
    </xf>
    <xf numFmtId="0" fontId="16" fillId="0" borderId="53" xfId="0" applyFont="1" applyFill="1" applyBorder="1" applyAlignment="1">
      <alignment vertical="top"/>
    </xf>
    <xf numFmtId="49" fontId="0" fillId="0" borderId="49" xfId="0" applyNumberFormat="1" applyFill="1" applyBorder="1" applyAlignment="1">
      <alignment horizontal="center"/>
    </xf>
    <xf numFmtId="0" fontId="0" fillId="0" borderId="50" xfId="0" applyFill="1" applyBorder="1" applyAlignment="1"/>
    <xf numFmtId="0" fontId="16" fillId="0" borderId="51" xfId="0" applyFont="1" applyFill="1" applyBorder="1" applyAlignment="1">
      <alignment vertical="top"/>
    </xf>
    <xf numFmtId="0" fontId="0" fillId="0" borderId="43" xfId="0" applyFill="1" applyBorder="1" applyAlignment="1">
      <alignment horizontal="center"/>
    </xf>
    <xf numFmtId="0" fontId="0" fillId="34" borderId="28" xfId="0" applyFill="1" applyBorder="1" applyAlignment="1">
      <alignment horizontal="center"/>
    </xf>
    <xf numFmtId="0" fontId="0" fillId="34" borderId="38" xfId="0" applyFill="1" applyBorder="1" applyAlignment="1">
      <alignment horizontal="center"/>
    </xf>
    <xf numFmtId="0" fontId="0" fillId="34" borderId="39" xfId="0" applyFill="1" applyBorder="1" applyAlignment="1">
      <alignment horizontal="center"/>
    </xf>
    <xf numFmtId="0" fontId="0" fillId="34" borderId="39" xfId="0" applyFont="1" applyFill="1" applyBorder="1" applyAlignment="1">
      <alignment horizontal="center"/>
    </xf>
    <xf numFmtId="0" fontId="16" fillId="34" borderId="39" xfId="0" applyFont="1" applyFill="1" applyBorder="1" applyAlignment="1">
      <alignment horizontal="center"/>
    </xf>
    <xf numFmtId="0" fontId="0" fillId="34" borderId="28" xfId="0" applyFill="1" applyBorder="1" applyAlignment="1"/>
    <xf numFmtId="0" fontId="0" fillId="34" borderId="29" xfId="0" applyFill="1" applyBorder="1" applyAlignment="1">
      <alignment horizontal="center"/>
    </xf>
    <xf numFmtId="167" fontId="0" fillId="34" borderId="28" xfId="0" applyNumberFormat="1" applyFill="1" applyBorder="1" applyAlignment="1">
      <alignment horizontal="center"/>
    </xf>
    <xf numFmtId="1" fontId="0" fillId="34" borderId="28" xfId="0" applyNumberFormat="1" applyFill="1" applyBorder="1" applyAlignment="1">
      <alignment horizontal="center"/>
    </xf>
    <xf numFmtId="167" fontId="0" fillId="34" borderId="28" xfId="0" applyNumberFormat="1" applyFont="1" applyFill="1" applyBorder="1" applyAlignment="1">
      <alignment horizontal="center"/>
    </xf>
    <xf numFmtId="1" fontId="0" fillId="34" borderId="28" xfId="0" applyNumberFormat="1" applyFont="1" applyFill="1" applyBorder="1" applyAlignment="1">
      <alignment horizontal="center"/>
    </xf>
    <xf numFmtId="167" fontId="16" fillId="34" borderId="28" xfId="0" applyNumberFormat="1" applyFont="1" applyFill="1" applyBorder="1" applyAlignment="1">
      <alignment horizontal="center"/>
    </xf>
    <xf numFmtId="1" fontId="16" fillId="34" borderId="28" xfId="0" applyNumberFormat="1" applyFont="1" applyFill="1" applyBorder="1" applyAlignment="1">
      <alignment horizontal="center"/>
    </xf>
    <xf numFmtId="164" fontId="0" fillId="34" borderId="28" xfId="0" applyNumberFormat="1" applyFont="1" applyFill="1" applyBorder="1" applyAlignment="1"/>
    <xf numFmtId="167" fontId="16" fillId="0" borderId="38" xfId="0" applyNumberFormat="1" applyFont="1" applyBorder="1" applyAlignment="1">
      <alignment horizontal="center"/>
    </xf>
    <xf numFmtId="167" fontId="0" fillId="34" borderId="38" xfId="0" applyNumberFormat="1" applyFill="1" applyBorder="1" applyAlignment="1">
      <alignment horizontal="center"/>
    </xf>
    <xf numFmtId="167" fontId="0" fillId="34" borderId="38" xfId="0" applyNumberFormat="1" applyFont="1" applyFill="1" applyBorder="1" applyAlignment="1">
      <alignment horizontal="center"/>
    </xf>
    <xf numFmtId="167" fontId="16" fillId="34" borderId="38" xfId="0" applyNumberFormat="1" applyFont="1" applyFill="1" applyBorder="1" applyAlignment="1">
      <alignment horizontal="center"/>
    </xf>
    <xf numFmtId="0" fontId="0" fillId="36" borderId="28" xfId="0" applyFill="1" applyBorder="1" applyAlignment="1">
      <alignment horizontal="center"/>
    </xf>
    <xf numFmtId="0" fontId="0" fillId="0" borderId="43" xfId="0" applyFont="1" applyFill="1" applyBorder="1" applyAlignment="1">
      <alignment horizontal="left"/>
    </xf>
    <xf numFmtId="0" fontId="0" fillId="0" borderId="28" xfId="0" applyFont="1" applyFill="1" applyBorder="1" applyAlignment="1">
      <alignment horizontal="left"/>
    </xf>
    <xf numFmtId="0" fontId="0" fillId="0" borderId="43" xfId="0" applyFont="1" applyFill="1" applyBorder="1" applyAlignment="1"/>
    <xf numFmtId="0" fontId="0" fillId="0" borderId="35" xfId="0" applyFill="1" applyBorder="1" applyAlignment="1">
      <alignment horizontal="center"/>
    </xf>
    <xf numFmtId="0" fontId="0" fillId="34" borderId="35" xfId="0" applyFill="1" applyBorder="1" applyAlignment="1">
      <alignment horizontal="center"/>
    </xf>
    <xf numFmtId="0" fontId="0" fillId="34" borderId="35" xfId="0" applyFont="1" applyFill="1" applyBorder="1" applyAlignment="1">
      <alignment horizontal="center"/>
    </xf>
    <xf numFmtId="0" fontId="16" fillId="34" borderId="35" xfId="0" applyFont="1" applyFill="1" applyBorder="1" applyAlignment="1">
      <alignment horizontal="center"/>
    </xf>
    <xf numFmtId="0" fontId="0" fillId="33" borderId="35" xfId="0" applyFill="1" applyBorder="1" applyAlignment="1">
      <alignment horizontal="center"/>
    </xf>
    <xf numFmtId="0" fontId="0" fillId="0" borderId="58" xfId="0" applyFont="1" applyFill="1" applyBorder="1" applyAlignment="1">
      <alignment horizontal="center"/>
    </xf>
    <xf numFmtId="0" fontId="0" fillId="0" borderId="57" xfId="0" applyFont="1" applyFill="1" applyBorder="1" applyAlignment="1">
      <alignment horizontal="center"/>
    </xf>
    <xf numFmtId="0" fontId="0" fillId="0" borderId="55" xfId="0" applyFont="1" applyFill="1" applyBorder="1" applyAlignment="1">
      <alignment horizontal="center"/>
    </xf>
    <xf numFmtId="0" fontId="0" fillId="0" borderId="56" xfId="0" applyFont="1" applyFill="1" applyBorder="1" applyAlignment="1">
      <alignment horizontal="center"/>
    </xf>
    <xf numFmtId="0" fontId="0" fillId="0" borderId="56" xfId="0" applyFont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34" borderId="28" xfId="0" applyFont="1" applyFill="1" applyBorder="1" applyAlignment="1">
      <alignment horizontal="center"/>
    </xf>
    <xf numFmtId="0" fontId="0" fillId="34" borderId="29" xfId="0" applyFont="1" applyFill="1" applyBorder="1" applyAlignment="1">
      <alignment horizontal="center"/>
    </xf>
    <xf numFmtId="0" fontId="19" fillId="34" borderId="28" xfId="0" applyFont="1" applyFill="1" applyBorder="1" applyAlignment="1">
      <alignment horizontal="center"/>
    </xf>
    <xf numFmtId="168" fontId="19" fillId="34" borderId="28" xfId="0" applyNumberFormat="1" applyFont="1" applyFill="1" applyBorder="1" applyAlignment="1">
      <alignment horizontal="center"/>
    </xf>
    <xf numFmtId="167" fontId="19" fillId="34" borderId="28" xfId="0" applyNumberFormat="1" applyFont="1" applyFill="1" applyBorder="1" applyAlignment="1">
      <alignment horizontal="center"/>
    </xf>
    <xf numFmtId="1" fontId="19" fillId="34" borderId="29" xfId="0" applyNumberFormat="1" applyFont="1" applyFill="1" applyBorder="1" applyAlignment="1">
      <alignment horizontal="center"/>
    </xf>
    <xf numFmtId="0" fontId="0" fillId="34" borderId="38" xfId="0" applyFont="1" applyFill="1" applyBorder="1" applyAlignment="1">
      <alignment horizontal="center"/>
    </xf>
    <xf numFmtId="0" fontId="0" fillId="0" borderId="27" xfId="0" applyBorder="1" applyAlignment="1"/>
    <xf numFmtId="0" fontId="0" fillId="0" borderId="27" xfId="0" applyFill="1" applyBorder="1" applyAlignment="1"/>
    <xf numFmtId="0" fontId="0" fillId="0" borderId="35" xfId="0" applyFont="1" applyFill="1" applyBorder="1" applyAlignment="1">
      <alignment horizontal="center"/>
    </xf>
    <xf numFmtId="0" fontId="0" fillId="0" borderId="28" xfId="0" applyFill="1" applyBorder="1"/>
    <xf numFmtId="0" fontId="0" fillId="0" borderId="38" xfId="0" applyFill="1" applyBorder="1"/>
    <xf numFmtId="1" fontId="0" fillId="0" borderId="28" xfId="0" applyNumberFormat="1" applyBorder="1" applyAlignment="1">
      <alignment horizontal="center"/>
    </xf>
    <xf numFmtId="167" fontId="0" fillId="0" borderId="28" xfId="0" applyNumberFormat="1" applyBorder="1" applyAlignment="1">
      <alignment horizontal="center" vertical="top"/>
    </xf>
    <xf numFmtId="0" fontId="0" fillId="0" borderId="28" xfId="0" applyBorder="1" applyAlignment="1">
      <alignment vertical="top"/>
    </xf>
    <xf numFmtId="0" fontId="0" fillId="0" borderId="0" xfId="0" applyFill="1" applyBorder="1"/>
    <xf numFmtId="0" fontId="0" fillId="0" borderId="40" xfId="0" applyFill="1" applyBorder="1" applyAlignment="1"/>
    <xf numFmtId="0" fontId="16" fillId="0" borderId="53" xfId="0" applyFont="1" applyFill="1" applyBorder="1" applyAlignment="1">
      <alignment vertical="top" wrapText="1"/>
    </xf>
    <xf numFmtId="0" fontId="0" fillId="0" borderId="33" xfId="0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20" fillId="0" borderId="23" xfId="0" applyFont="1" applyFill="1" applyBorder="1" applyAlignment="1">
      <alignment horizontal="center" wrapText="1"/>
    </xf>
    <xf numFmtId="0" fontId="0" fillId="0" borderId="10" xfId="0" applyFill="1" applyBorder="1"/>
    <xf numFmtId="0" fontId="16" fillId="0" borderId="0" xfId="0" applyFont="1" applyFill="1" applyBorder="1" applyAlignment="1"/>
    <xf numFmtId="0" fontId="16" fillId="35" borderId="17" xfId="0" applyFont="1" applyFill="1" applyBorder="1" applyAlignment="1">
      <alignment horizontal="center" wrapText="1"/>
    </xf>
    <xf numFmtId="49" fontId="16" fillId="0" borderId="0" xfId="0" applyNumberFormat="1" applyFont="1" applyFill="1" applyBorder="1" applyAlignment="1">
      <alignment horizontal="center"/>
    </xf>
    <xf numFmtId="0" fontId="16" fillId="0" borderId="10" xfId="0" applyFont="1" applyFill="1" applyBorder="1"/>
    <xf numFmtId="0" fontId="16" fillId="0" borderId="0" xfId="0" applyFont="1" applyFill="1" applyBorder="1"/>
    <xf numFmtId="49" fontId="0" fillId="0" borderId="0" xfId="0" applyNumberFormat="1" applyFont="1" applyFill="1" applyBorder="1" applyAlignment="1">
      <alignment horizontal="center"/>
    </xf>
    <xf numFmtId="0" fontId="0" fillId="0" borderId="68" xfId="0" applyFill="1" applyBorder="1" applyAlignment="1">
      <alignment horizontal="center"/>
    </xf>
    <xf numFmtId="0" fontId="0" fillId="0" borderId="69" xfId="0" applyFill="1" applyBorder="1" applyAlignment="1">
      <alignment horizontal="center"/>
    </xf>
    <xf numFmtId="0" fontId="0" fillId="0" borderId="59" xfId="0" applyBorder="1" applyAlignment="1"/>
    <xf numFmtId="0" fontId="16" fillId="0" borderId="62" xfId="0" applyFont="1" applyFill="1" applyBorder="1" applyAlignment="1"/>
    <xf numFmtId="0" fontId="0" fillId="0" borderId="59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168" fontId="16" fillId="0" borderId="28" xfId="0" applyNumberFormat="1" applyFont="1" applyBorder="1" applyAlignment="1"/>
    <xf numFmtId="0" fontId="0" fillId="0" borderId="29" xfId="0" applyFill="1" applyBorder="1"/>
    <xf numFmtId="0" fontId="16" fillId="0" borderId="50" xfId="0" applyFont="1" applyFill="1" applyBorder="1" applyAlignment="1">
      <alignment horizontal="left"/>
    </xf>
    <xf numFmtId="0" fontId="16" fillId="0" borderId="59" xfId="0" applyFont="1" applyFill="1" applyBorder="1" applyAlignment="1">
      <alignment horizontal="center"/>
    </xf>
    <xf numFmtId="0" fontId="16" fillId="0" borderId="33" xfId="0" applyFont="1" applyFill="1" applyBorder="1" applyAlignment="1">
      <alignment horizontal="center"/>
    </xf>
    <xf numFmtId="0" fontId="16" fillId="0" borderId="29" xfId="0" applyFont="1" applyFill="1" applyBorder="1" applyAlignment="1">
      <alignment horizontal="center"/>
    </xf>
    <xf numFmtId="0" fontId="16" fillId="0" borderId="39" xfId="0" applyFont="1" applyFill="1" applyBorder="1" applyAlignment="1">
      <alignment horizontal="center"/>
    </xf>
    <xf numFmtId="0" fontId="16" fillId="0" borderId="59" xfId="0" applyFont="1" applyBorder="1" applyAlignment="1"/>
    <xf numFmtId="0" fontId="0" fillId="40" borderId="74" xfId="0" applyFill="1" applyBorder="1" applyAlignment="1"/>
    <xf numFmtId="0" fontId="0" fillId="40" borderId="75" xfId="0" applyFill="1" applyBorder="1" applyAlignment="1"/>
    <xf numFmtId="0" fontId="16" fillId="0" borderId="33" xfId="0" applyFont="1" applyFill="1" applyBorder="1" applyAlignment="1"/>
    <xf numFmtId="0" fontId="0" fillId="40" borderId="76" xfId="0" applyFill="1" applyBorder="1" applyAlignment="1"/>
    <xf numFmtId="0" fontId="16" fillId="0" borderId="44" xfId="0" applyFont="1" applyFill="1" applyBorder="1" applyAlignment="1">
      <alignment horizontal="center"/>
    </xf>
    <xf numFmtId="0" fontId="0" fillId="0" borderId="33" xfId="0" applyFill="1" applyBorder="1" applyAlignment="1"/>
    <xf numFmtId="0" fontId="0" fillId="0" borderId="28" xfId="0" applyBorder="1" applyAlignment="1">
      <alignment horizontal="center"/>
    </xf>
    <xf numFmtId="0" fontId="16" fillId="0" borderId="28" xfId="0" applyFont="1" applyFill="1" applyBorder="1"/>
    <xf numFmtId="0" fontId="16" fillId="0" borderId="29" xfId="0" applyFont="1" applyFill="1" applyBorder="1"/>
    <xf numFmtId="0" fontId="0" fillId="0" borderId="45" xfId="0" applyFont="1" applyFill="1" applyBorder="1" applyAlignment="1"/>
    <xf numFmtId="0" fontId="0" fillId="0" borderId="10" xfId="0" applyFont="1" applyFill="1" applyBorder="1" applyAlignment="1"/>
    <xf numFmtId="0" fontId="0" fillId="0" borderId="33" xfId="0" applyFont="1" applyFill="1" applyBorder="1" applyAlignment="1"/>
    <xf numFmtId="167" fontId="0" fillId="0" borderId="28" xfId="0" applyNumberFormat="1" applyFont="1" applyBorder="1" applyAlignment="1">
      <alignment horizontal="center"/>
    </xf>
    <xf numFmtId="1" fontId="0" fillId="0" borderId="28" xfId="0" applyNumberFormat="1" applyFont="1" applyBorder="1" applyAlignment="1">
      <alignment horizontal="center"/>
    </xf>
    <xf numFmtId="0" fontId="0" fillId="0" borderId="40" xfId="0" applyFont="1" applyFill="1" applyBorder="1" applyAlignment="1">
      <alignment vertical="top"/>
    </xf>
    <xf numFmtId="0" fontId="0" fillId="0" borderId="51" xfId="0" applyFill="1" applyBorder="1" applyAlignment="1"/>
    <xf numFmtId="0" fontId="0" fillId="0" borderId="40" xfId="0" applyFont="1" applyFill="1" applyBorder="1" applyAlignment="1"/>
    <xf numFmtId="167" fontId="0" fillId="0" borderId="28" xfId="0" applyNumberFormat="1" applyFill="1" applyBorder="1" applyAlignment="1">
      <alignment horizontal="center"/>
    </xf>
    <xf numFmtId="1" fontId="0" fillId="0" borderId="28" xfId="0" applyNumberFormat="1" applyFill="1" applyBorder="1" applyAlignment="1">
      <alignment horizontal="center"/>
    </xf>
    <xf numFmtId="0" fontId="0" fillId="0" borderId="28" xfId="0" applyFill="1" applyBorder="1" applyAlignment="1"/>
    <xf numFmtId="165" fontId="0" fillId="0" borderId="0" xfId="44" applyFont="1" applyFill="1" applyBorder="1"/>
    <xf numFmtId="165" fontId="16" fillId="0" borderId="0" xfId="44" applyFont="1" applyFill="1" applyBorder="1"/>
    <xf numFmtId="0" fontId="16" fillId="0" borderId="82" xfId="0" applyFont="1" applyFill="1" applyBorder="1" applyAlignment="1"/>
    <xf numFmtId="49" fontId="0" fillId="0" borderId="34" xfId="0" applyNumberFormat="1" applyFont="1" applyFill="1" applyBorder="1" applyAlignment="1">
      <alignment horizontal="center"/>
    </xf>
    <xf numFmtId="0" fontId="16" fillId="0" borderId="62" xfId="0" applyFont="1" applyFill="1" applyBorder="1" applyAlignment="1">
      <alignment horizontal="center"/>
    </xf>
    <xf numFmtId="0" fontId="0" fillId="0" borderId="78" xfId="0" applyFill="1" applyBorder="1" applyAlignment="1">
      <alignment horizontal="center"/>
    </xf>
    <xf numFmtId="0" fontId="0" fillId="0" borderId="62" xfId="0" applyFill="1" applyBorder="1" applyAlignment="1">
      <alignment horizontal="center"/>
    </xf>
    <xf numFmtId="0" fontId="0" fillId="0" borderId="83" xfId="0" applyFill="1" applyBorder="1" applyAlignment="1">
      <alignment horizontal="center"/>
    </xf>
    <xf numFmtId="0" fontId="0" fillId="0" borderId="77" xfId="0" applyFill="1" applyBorder="1" applyAlignment="1">
      <alignment horizontal="center"/>
    </xf>
    <xf numFmtId="0" fontId="0" fillId="0" borderId="82" xfId="0" applyFill="1" applyBorder="1" applyAlignment="1">
      <alignment horizontal="center"/>
    </xf>
    <xf numFmtId="49" fontId="0" fillId="0" borderId="73" xfId="0" applyNumberFormat="1" applyFill="1" applyBorder="1" applyAlignment="1">
      <alignment horizontal="center"/>
    </xf>
    <xf numFmtId="49" fontId="16" fillId="0" borderId="34" xfId="0" applyNumberFormat="1" applyFont="1" applyFill="1" applyBorder="1" applyAlignment="1">
      <alignment horizontal="center"/>
    </xf>
    <xf numFmtId="49" fontId="0" fillId="0" borderId="40" xfId="0" applyNumberFormat="1" applyFill="1" applyBorder="1" applyAlignment="1">
      <alignment horizontal="center"/>
    </xf>
    <xf numFmtId="0" fontId="0" fillId="0" borderId="74" xfId="0" applyFill="1" applyBorder="1" applyAlignment="1"/>
    <xf numFmtId="0" fontId="0" fillId="0" borderId="75" xfId="0" applyFill="1" applyBorder="1" applyAlignment="1"/>
    <xf numFmtId="0" fontId="0" fillId="0" borderId="76" xfId="0" applyFill="1" applyBorder="1" applyAlignment="1"/>
    <xf numFmtId="0" fontId="0" fillId="0" borderId="44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28" xfId="0" applyFont="1" applyFill="1" applyBorder="1"/>
    <xf numFmtId="0" fontId="0" fillId="0" borderId="29" xfId="0" applyFont="1" applyFill="1" applyBorder="1"/>
    <xf numFmtId="0" fontId="0" fillId="0" borderId="0" xfId="0" applyFont="1" applyFill="1" applyBorder="1"/>
    <xf numFmtId="0" fontId="0" fillId="0" borderId="64" xfId="0" applyFill="1" applyBorder="1"/>
    <xf numFmtId="167" fontId="20" fillId="0" borderId="28" xfId="0" applyNumberFormat="1" applyFont="1" applyFill="1" applyBorder="1" applyAlignment="1">
      <alignment horizontal="center"/>
    </xf>
    <xf numFmtId="1" fontId="20" fillId="0" borderId="28" xfId="0" applyNumberFormat="1" applyFont="1" applyFill="1" applyBorder="1" applyAlignment="1">
      <alignment horizontal="center"/>
    </xf>
    <xf numFmtId="0" fontId="20" fillId="0" borderId="28" xfId="0" applyFont="1" applyFill="1" applyBorder="1" applyAlignment="1"/>
    <xf numFmtId="49" fontId="0" fillId="0" borderId="0" xfId="0" applyNumberFormat="1" applyFill="1" applyBorder="1" applyAlignment="1">
      <alignment horizontal="center"/>
    </xf>
    <xf numFmtId="0" fontId="16" fillId="0" borderId="82" xfId="0" applyFont="1" applyFill="1" applyBorder="1" applyAlignment="1">
      <alignment horizontal="center"/>
    </xf>
    <xf numFmtId="0" fontId="0" fillId="0" borderId="26" xfId="0" applyFill="1" applyBorder="1" applyAlignment="1"/>
    <xf numFmtId="0" fontId="0" fillId="0" borderId="84" xfId="0" applyFill="1" applyBorder="1" applyAlignment="1">
      <alignment horizontal="center"/>
    </xf>
    <xf numFmtId="0" fontId="0" fillId="0" borderId="85" xfId="0" applyFill="1" applyBorder="1" applyAlignment="1">
      <alignment horizontal="center"/>
    </xf>
    <xf numFmtId="164" fontId="0" fillId="0" borderId="30" xfId="0" applyNumberFormat="1" applyFill="1" applyBorder="1" applyAlignment="1"/>
    <xf numFmtId="167" fontId="0" fillId="0" borderId="37" xfId="0" applyNumberFormat="1" applyFont="1" applyFill="1" applyBorder="1" applyAlignment="1">
      <alignment horizontal="center"/>
    </xf>
    <xf numFmtId="170" fontId="0" fillId="0" borderId="30" xfId="0" applyNumberFormat="1" applyFont="1" applyFill="1" applyBorder="1" applyAlignment="1">
      <alignment horizontal="center"/>
    </xf>
    <xf numFmtId="1" fontId="0" fillId="0" borderId="41" xfId="0" applyNumberFormat="1" applyFont="1" applyFill="1" applyBorder="1" applyAlignment="1">
      <alignment horizontal="center"/>
    </xf>
    <xf numFmtId="167" fontId="0" fillId="0" borderId="30" xfId="0" applyNumberFormat="1" applyFont="1" applyFill="1" applyBorder="1" applyAlignment="1">
      <alignment horizontal="center"/>
    </xf>
    <xf numFmtId="1" fontId="0" fillId="0" borderId="30" xfId="0" applyNumberFormat="1" applyFont="1" applyFill="1" applyBorder="1" applyAlignment="1">
      <alignment horizontal="center"/>
    </xf>
    <xf numFmtId="170" fontId="0" fillId="0" borderId="37" xfId="0" applyNumberFormat="1" applyFont="1" applyFill="1" applyBorder="1" applyAlignment="1">
      <alignment horizontal="center"/>
    </xf>
    <xf numFmtId="0" fontId="0" fillId="42" borderId="59" xfId="0" applyFill="1" applyBorder="1" applyAlignment="1">
      <alignment horizontal="center"/>
    </xf>
    <xf numFmtId="0" fontId="0" fillId="42" borderId="28" xfId="0" applyFill="1" applyBorder="1" applyAlignment="1">
      <alignment horizontal="center"/>
    </xf>
    <xf numFmtId="170" fontId="0" fillId="34" borderId="28" xfId="0" applyNumberFormat="1" applyFont="1" applyFill="1" applyBorder="1" applyAlignment="1">
      <alignment horizontal="center"/>
    </xf>
    <xf numFmtId="1" fontId="0" fillId="34" borderId="41" xfId="0" applyNumberFormat="1" applyFont="1" applyFill="1" applyBorder="1" applyAlignment="1">
      <alignment horizontal="center"/>
    </xf>
    <xf numFmtId="1" fontId="0" fillId="41" borderId="30" xfId="0" applyNumberFormat="1" applyFont="1" applyFill="1" applyBorder="1" applyAlignment="1">
      <alignment horizontal="center"/>
    </xf>
    <xf numFmtId="0" fontId="16" fillId="42" borderId="28" xfId="0" applyFont="1" applyFill="1" applyBorder="1" applyAlignment="1">
      <alignment horizontal="center"/>
    </xf>
    <xf numFmtId="164" fontId="0" fillId="41" borderId="28" xfId="0" applyNumberFormat="1" applyFont="1" applyFill="1" applyBorder="1" applyAlignment="1"/>
    <xf numFmtId="167" fontId="0" fillId="42" borderId="38" xfId="0" applyNumberFormat="1" applyFont="1" applyFill="1" applyBorder="1" applyAlignment="1">
      <alignment horizontal="center"/>
    </xf>
    <xf numFmtId="1" fontId="0" fillId="34" borderId="39" xfId="0" applyNumberFormat="1" applyFont="1" applyFill="1" applyBorder="1" applyAlignment="1">
      <alignment horizontal="center"/>
    </xf>
    <xf numFmtId="1" fontId="0" fillId="41" borderId="28" xfId="0" applyNumberFormat="1" applyFont="1" applyFill="1" applyBorder="1" applyAlignment="1">
      <alignment horizontal="center"/>
    </xf>
    <xf numFmtId="0" fontId="0" fillId="34" borderId="59" xfId="0" applyFill="1" applyBorder="1" applyAlignment="1">
      <alignment horizontal="center"/>
    </xf>
    <xf numFmtId="2" fontId="0" fillId="34" borderId="28" xfId="0" applyNumberFormat="1" applyFill="1" applyBorder="1" applyAlignment="1">
      <alignment horizontal="center"/>
    </xf>
    <xf numFmtId="2" fontId="0" fillId="41" borderId="28" xfId="0" applyNumberFormat="1" applyFill="1" applyBorder="1" applyAlignment="1">
      <alignment horizontal="center"/>
    </xf>
    <xf numFmtId="0" fontId="0" fillId="41" borderId="29" xfId="0" applyFill="1" applyBorder="1" applyAlignment="1">
      <alignment horizontal="center"/>
    </xf>
    <xf numFmtId="164" fontId="0" fillId="34" borderId="28" xfId="0" applyNumberFormat="1" applyFill="1" applyBorder="1" applyAlignment="1"/>
    <xf numFmtId="167" fontId="0" fillId="0" borderId="38" xfId="0" applyNumberFormat="1" applyFont="1" applyBorder="1" applyAlignment="1">
      <alignment horizontal="center"/>
    </xf>
    <xf numFmtId="170" fontId="0" fillId="0" borderId="28" xfId="0" applyNumberFormat="1" applyFont="1" applyFill="1" applyBorder="1" applyAlignment="1">
      <alignment horizontal="center"/>
    </xf>
    <xf numFmtId="170" fontId="0" fillId="41" borderId="38" xfId="0" applyNumberFormat="1" applyFont="1" applyFill="1" applyBorder="1" applyAlignment="1">
      <alignment horizontal="center"/>
    </xf>
    <xf numFmtId="0" fontId="16" fillId="42" borderId="39" xfId="0" applyFont="1" applyFill="1" applyBorder="1" applyAlignment="1">
      <alignment horizontal="center"/>
    </xf>
    <xf numFmtId="2" fontId="0" fillId="42" borderId="28" xfId="0" applyNumberFormat="1" applyFill="1" applyBorder="1" applyAlignment="1">
      <alignment horizontal="center"/>
    </xf>
    <xf numFmtId="0" fontId="16" fillId="34" borderId="28" xfId="0" applyFont="1" applyFill="1" applyBorder="1" applyAlignment="1">
      <alignment horizontal="center"/>
    </xf>
    <xf numFmtId="0" fontId="0" fillId="41" borderId="51" xfId="0" applyFill="1" applyBorder="1" applyAlignment="1"/>
    <xf numFmtId="164" fontId="0" fillId="41" borderId="28" xfId="0" applyNumberFormat="1" applyFill="1" applyBorder="1" applyAlignment="1"/>
    <xf numFmtId="170" fontId="0" fillId="41" borderId="37" xfId="0" applyNumberFormat="1" applyFont="1" applyFill="1" applyBorder="1" applyAlignment="1">
      <alignment horizontal="center"/>
    </xf>
    <xf numFmtId="0" fontId="0" fillId="0" borderId="44" xfId="0" applyFill="1" applyBorder="1" applyAlignment="1"/>
    <xf numFmtId="0" fontId="0" fillId="0" borderId="45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42" xfId="0" applyFill="1" applyBorder="1" applyAlignment="1">
      <alignment horizontal="center"/>
    </xf>
    <xf numFmtId="0" fontId="0" fillId="0" borderId="44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/>
    </xf>
    <xf numFmtId="0" fontId="0" fillId="0" borderId="51" xfId="0" applyFont="1" applyFill="1" applyBorder="1" applyAlignment="1"/>
    <xf numFmtId="0" fontId="0" fillId="0" borderId="51" xfId="0" applyFont="1" applyFill="1" applyBorder="1" applyAlignment="1">
      <alignment horizontal="center"/>
    </xf>
    <xf numFmtId="0" fontId="0" fillId="0" borderId="82" xfId="0" applyFill="1" applyBorder="1" applyAlignment="1"/>
    <xf numFmtId="0" fontId="16" fillId="43" borderId="32" xfId="0" applyFont="1" applyFill="1" applyBorder="1" applyAlignment="1"/>
    <xf numFmtId="0" fontId="16" fillId="43" borderId="33" xfId="0" applyFont="1" applyFill="1" applyBorder="1" applyAlignment="1"/>
    <xf numFmtId="0" fontId="0" fillId="43" borderId="67" xfId="0" applyFont="1" applyFill="1" applyBorder="1" applyAlignment="1">
      <alignment horizontal="center"/>
    </xf>
    <xf numFmtId="0" fontId="0" fillId="43" borderId="12" xfId="0" applyFill="1" applyBorder="1"/>
    <xf numFmtId="0" fontId="16" fillId="37" borderId="44" xfId="0" applyFont="1" applyFill="1" applyBorder="1" applyAlignment="1"/>
    <xf numFmtId="49" fontId="16" fillId="33" borderId="0" xfId="0" applyNumberFormat="1" applyFont="1" applyFill="1" applyBorder="1" applyAlignment="1">
      <alignment horizontal="center"/>
    </xf>
    <xf numFmtId="0" fontId="16" fillId="33" borderId="44" xfId="0" applyFont="1" applyFill="1" applyBorder="1" applyAlignment="1"/>
    <xf numFmtId="0" fontId="16" fillId="33" borderId="33" xfId="0" applyFont="1" applyFill="1" applyBorder="1" applyAlignment="1"/>
    <xf numFmtId="0" fontId="16" fillId="33" borderId="28" xfId="0" applyFont="1" applyFill="1" applyBorder="1" applyAlignment="1"/>
    <xf numFmtId="0" fontId="0" fillId="33" borderId="28" xfId="0" applyFill="1" applyBorder="1"/>
    <xf numFmtId="0" fontId="0" fillId="33" borderId="29" xfId="0" applyFill="1" applyBorder="1"/>
    <xf numFmtId="0" fontId="0" fillId="37" borderId="44" xfId="0" applyFont="1" applyFill="1" applyBorder="1" applyAlignment="1"/>
    <xf numFmtId="49" fontId="16" fillId="0" borderId="73" xfId="0" applyNumberFormat="1" applyFont="1" applyFill="1" applyBorder="1" applyAlignment="1">
      <alignment horizontal="center"/>
    </xf>
    <xf numFmtId="0" fontId="0" fillId="0" borderId="62" xfId="0" applyFill="1" applyBorder="1"/>
    <xf numFmtId="164" fontId="0" fillId="0" borderId="63" xfId="0" applyNumberFormat="1" applyFill="1" applyBorder="1" applyAlignment="1"/>
    <xf numFmtId="167" fontId="0" fillId="0" borderId="80" xfId="0" applyNumberFormat="1" applyFont="1" applyFill="1" applyBorder="1" applyAlignment="1">
      <alignment horizontal="center"/>
    </xf>
    <xf numFmtId="1" fontId="0" fillId="0" borderId="77" xfId="0" applyNumberFormat="1" applyFont="1" applyFill="1" applyBorder="1" applyAlignment="1">
      <alignment horizontal="center"/>
    </xf>
    <xf numFmtId="167" fontId="0" fillId="0" borderId="63" xfId="0" applyNumberFormat="1" applyFont="1" applyFill="1" applyBorder="1" applyAlignment="1">
      <alignment horizontal="center"/>
    </xf>
    <xf numFmtId="1" fontId="0" fillId="0" borderId="63" xfId="0" applyNumberFormat="1" applyFont="1" applyFill="1" applyBorder="1" applyAlignment="1">
      <alignment horizontal="center"/>
    </xf>
    <xf numFmtId="170" fontId="0" fillId="0" borderId="80" xfId="0" applyNumberFormat="1" applyFont="1" applyFill="1" applyBorder="1" applyAlignment="1">
      <alignment horizontal="center"/>
    </xf>
    <xf numFmtId="0" fontId="0" fillId="0" borderId="80" xfId="0" applyFill="1" applyBorder="1" applyAlignment="1"/>
    <xf numFmtId="0" fontId="0" fillId="0" borderId="63" xfId="0" applyBorder="1" applyAlignment="1"/>
    <xf numFmtId="0" fontId="16" fillId="0" borderId="53" xfId="0" applyFont="1" applyFill="1" applyBorder="1" applyAlignment="1">
      <alignment vertical="top" wrapText="1"/>
    </xf>
    <xf numFmtId="0" fontId="0" fillId="0" borderId="44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23" xfId="0" applyFont="1" applyFill="1" applyBorder="1" applyAlignment="1">
      <alignment horizontal="center" wrapText="1"/>
    </xf>
    <xf numFmtId="0" fontId="0" fillId="0" borderId="54" xfId="0" applyFont="1" applyFill="1" applyBorder="1" applyAlignment="1">
      <alignment horizontal="center" wrapText="1"/>
    </xf>
    <xf numFmtId="0" fontId="0" fillId="0" borderId="55" xfId="0" applyFont="1" applyFill="1" applyBorder="1" applyAlignment="1">
      <alignment horizontal="center" wrapText="1"/>
    </xf>
    <xf numFmtId="0" fontId="0" fillId="0" borderId="16" xfId="0" applyFont="1" applyFill="1" applyBorder="1" applyAlignment="1">
      <alignment horizontal="center" wrapText="1"/>
    </xf>
    <xf numFmtId="0" fontId="0" fillId="0" borderId="13" xfId="0" applyFont="1" applyFill="1" applyBorder="1" applyAlignment="1">
      <alignment horizontal="center" wrapText="1"/>
    </xf>
    <xf numFmtId="1" fontId="0" fillId="0" borderId="28" xfId="0" applyNumberFormat="1" applyBorder="1" applyAlignment="1">
      <alignment horizontal="center" vertical="center"/>
    </xf>
    <xf numFmtId="0" fontId="0" fillId="0" borderId="63" xfId="0" applyFill="1" applyBorder="1" applyAlignment="1">
      <alignment horizontal="center"/>
    </xf>
    <xf numFmtId="0" fontId="0" fillId="0" borderId="63" xfId="0" applyFill="1" applyBorder="1"/>
    <xf numFmtId="0" fontId="0" fillId="0" borderId="80" xfId="0" applyFill="1" applyBorder="1"/>
    <xf numFmtId="1" fontId="16" fillId="0" borderId="28" xfId="0" applyNumberFormat="1" applyFont="1" applyBorder="1" applyAlignment="1">
      <alignment horizontal="center" vertical="center"/>
    </xf>
    <xf numFmtId="0" fontId="0" fillId="40" borderId="74" xfId="0" applyFont="1" applyFill="1" applyBorder="1" applyAlignment="1">
      <alignment horizontal="left"/>
    </xf>
    <xf numFmtId="167" fontId="0" fillId="0" borderId="38" xfId="0" applyNumberFormat="1" applyBorder="1" applyAlignment="1">
      <alignment horizontal="center"/>
    </xf>
    <xf numFmtId="1" fontId="0" fillId="0" borderId="28" xfId="0" applyNumberFormat="1" applyFont="1" applyBorder="1" applyAlignment="1">
      <alignment horizontal="center" vertical="center"/>
    </xf>
    <xf numFmtId="167" fontId="0" fillId="0" borderId="38" xfId="0" applyNumberFormat="1" applyFill="1" applyBorder="1" applyAlignment="1">
      <alignment horizontal="center"/>
    </xf>
    <xf numFmtId="0" fontId="0" fillId="0" borderId="39" xfId="0" applyFont="1" applyFill="1" applyBorder="1" applyAlignment="1">
      <alignment horizontal="center"/>
    </xf>
    <xf numFmtId="0" fontId="0" fillId="34" borderId="28" xfId="0" applyFill="1" applyBorder="1"/>
    <xf numFmtId="0" fontId="0" fillId="34" borderId="38" xfId="0" applyFill="1" applyBorder="1"/>
    <xf numFmtId="0" fontId="0" fillId="0" borderId="38" xfId="0" applyBorder="1" applyAlignment="1">
      <alignment horizontal="center"/>
    </xf>
    <xf numFmtId="164" fontId="0" fillId="33" borderId="28" xfId="0" applyNumberFormat="1" applyFont="1" applyFill="1" applyBorder="1" applyAlignment="1"/>
    <xf numFmtId="0" fontId="0" fillId="0" borderId="38" xfId="0" applyBorder="1" applyAlignment="1">
      <alignment vertical="top"/>
    </xf>
    <xf numFmtId="0" fontId="0" fillId="0" borderId="43" xfId="0" applyFill="1" applyBorder="1" applyAlignment="1"/>
    <xf numFmtId="0" fontId="21" fillId="0" borderId="44" xfId="0" applyFont="1" applyFill="1" applyBorder="1" applyAlignment="1"/>
    <xf numFmtId="0" fontId="0" fillId="0" borderId="65" xfId="0" applyFill="1" applyBorder="1" applyAlignment="1"/>
    <xf numFmtId="0" fontId="0" fillId="0" borderId="50" xfId="0" applyFont="1" applyFill="1" applyBorder="1" applyAlignment="1">
      <alignment horizontal="center"/>
    </xf>
    <xf numFmtId="49" fontId="0" fillId="0" borderId="52" xfId="0" applyNumberFormat="1" applyFont="1" applyFill="1" applyBorder="1" applyAlignment="1">
      <alignment horizontal="center"/>
    </xf>
    <xf numFmtId="0" fontId="0" fillId="0" borderId="74" xfId="0" applyFont="1" applyFill="1" applyBorder="1" applyAlignment="1">
      <alignment horizontal="left"/>
    </xf>
    <xf numFmtId="0" fontId="16" fillId="34" borderId="28" xfId="0" applyFont="1" applyFill="1" applyBorder="1" applyAlignment="1"/>
    <xf numFmtId="0" fontId="16" fillId="34" borderId="35" xfId="0" applyFont="1" applyFill="1" applyBorder="1" applyAlignment="1"/>
    <xf numFmtId="0" fontId="0" fillId="40" borderId="75" xfId="0" applyFill="1" applyBorder="1"/>
    <xf numFmtId="0" fontId="0" fillId="34" borderId="35" xfId="0" applyFill="1" applyBorder="1" applyAlignment="1"/>
    <xf numFmtId="164" fontId="0" fillId="0" borderId="60" xfId="0" applyNumberFormat="1" applyFont="1" applyBorder="1"/>
    <xf numFmtId="1" fontId="16" fillId="34" borderId="44" xfId="0" applyNumberFormat="1" applyFont="1" applyFill="1" applyBorder="1" applyAlignment="1">
      <alignment horizontal="center"/>
    </xf>
    <xf numFmtId="1" fontId="16" fillId="34" borderId="39" xfId="0" applyNumberFormat="1" applyFont="1" applyFill="1" applyBorder="1" applyAlignment="1">
      <alignment horizontal="center"/>
    </xf>
    <xf numFmtId="0" fontId="16" fillId="0" borderId="29" xfId="0" applyFont="1" applyBorder="1" applyAlignment="1">
      <alignment horizontal="center" vertical="center"/>
    </xf>
    <xf numFmtId="0" fontId="16" fillId="0" borderId="29" xfId="0" applyFont="1" applyBorder="1"/>
    <xf numFmtId="1" fontId="0" fillId="34" borderId="44" xfId="0" applyNumberFormat="1" applyFill="1" applyBorder="1" applyAlignment="1">
      <alignment horizontal="center"/>
    </xf>
    <xf numFmtId="1" fontId="0" fillId="34" borderId="39" xfId="0" applyNumberFormat="1" applyFill="1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29" xfId="0" applyBorder="1"/>
    <xf numFmtId="164" fontId="0" fillId="0" borderId="0" xfId="0" applyNumberFormat="1" applyFont="1" applyBorder="1"/>
    <xf numFmtId="0" fontId="0" fillId="0" borderId="35" xfId="0" applyBorder="1" applyAlignment="1"/>
    <xf numFmtId="1" fontId="0" fillId="0" borderId="44" xfId="0" applyNumberFormat="1" applyBorder="1" applyAlignment="1">
      <alignment horizontal="center"/>
    </xf>
    <xf numFmtId="1" fontId="0" fillId="0" borderId="39" xfId="0" applyNumberFormat="1" applyBorder="1" applyAlignment="1">
      <alignment horizontal="center"/>
    </xf>
    <xf numFmtId="0" fontId="0" fillId="40" borderId="76" xfId="0" applyFont="1" applyFill="1" applyBorder="1" applyAlignment="1">
      <alignment horizontal="left"/>
    </xf>
    <xf numFmtId="0" fontId="0" fillId="0" borderId="35" xfId="0" applyFill="1" applyBorder="1" applyAlignment="1"/>
    <xf numFmtId="1" fontId="0" fillId="0" borderId="44" xfId="0" applyNumberFormat="1" applyFill="1" applyBorder="1" applyAlignment="1">
      <alignment horizontal="center"/>
    </xf>
    <xf numFmtId="1" fontId="0" fillId="0" borderId="39" xfId="0" applyNumberFormat="1" applyFill="1" applyBorder="1" applyAlignment="1">
      <alignment horizontal="center"/>
    </xf>
    <xf numFmtId="0" fontId="0" fillId="0" borderId="29" xfId="0" applyBorder="1" applyAlignment="1"/>
    <xf numFmtId="1" fontId="16" fillId="0" borderId="29" xfId="0" applyNumberFormat="1" applyFont="1" applyBorder="1" applyAlignment="1">
      <alignment horizontal="center" vertical="center"/>
    </xf>
    <xf numFmtId="0" fontId="16" fillId="43" borderId="12" xfId="0" applyFont="1" applyFill="1" applyBorder="1" applyAlignment="1">
      <alignment vertical="top"/>
    </xf>
    <xf numFmtId="49" fontId="16" fillId="43" borderId="0" xfId="0" applyNumberFormat="1" applyFont="1" applyFill="1" applyBorder="1" applyAlignment="1">
      <alignment horizontal="center"/>
    </xf>
    <xf numFmtId="0" fontId="0" fillId="43" borderId="31" xfId="0" applyFont="1" applyFill="1" applyBorder="1" applyAlignment="1">
      <alignment horizontal="center"/>
    </xf>
    <xf numFmtId="0" fontId="0" fillId="43" borderId="31" xfId="0" applyFont="1" applyFill="1" applyBorder="1" applyAlignment="1"/>
    <xf numFmtId="0" fontId="0" fillId="43" borderId="36" xfId="0" applyFont="1" applyFill="1" applyBorder="1" applyAlignment="1"/>
    <xf numFmtId="0" fontId="0" fillId="43" borderId="66" xfId="0" applyFont="1" applyFill="1" applyBorder="1" applyAlignment="1">
      <alignment horizontal="center"/>
    </xf>
    <xf numFmtId="164" fontId="0" fillId="43" borderId="31" xfId="0" applyNumberFormat="1" applyFont="1" applyFill="1" applyBorder="1" applyAlignment="1"/>
    <xf numFmtId="167" fontId="16" fillId="43" borderId="44" xfId="0" applyNumberFormat="1" applyFont="1" applyFill="1" applyBorder="1" applyAlignment="1">
      <alignment horizontal="center"/>
    </xf>
    <xf numFmtId="0" fontId="0" fillId="43" borderId="28" xfId="0" applyFont="1" applyFill="1" applyBorder="1" applyAlignment="1">
      <alignment horizontal="center"/>
    </xf>
    <xf numFmtId="167" fontId="16" fillId="43" borderId="39" xfId="0" applyNumberFormat="1" applyFont="1" applyFill="1" applyBorder="1" applyAlignment="1">
      <alignment horizontal="center"/>
    </xf>
    <xf numFmtId="1" fontId="16" fillId="43" borderId="28" xfId="0" applyNumberFormat="1" applyFont="1" applyFill="1" applyBorder="1" applyAlignment="1">
      <alignment horizontal="center"/>
    </xf>
    <xf numFmtId="167" fontId="16" fillId="43" borderId="28" xfId="0" applyNumberFormat="1" applyFont="1" applyFill="1" applyBorder="1" applyAlignment="1">
      <alignment horizontal="center"/>
    </xf>
    <xf numFmtId="1" fontId="16" fillId="43" borderId="29" xfId="0" applyNumberFormat="1" applyFont="1" applyFill="1" applyBorder="1" applyAlignment="1">
      <alignment horizontal="center" vertical="center"/>
    </xf>
    <xf numFmtId="0" fontId="16" fillId="43" borderId="59" xfId="0" applyFont="1" applyFill="1" applyBorder="1" applyAlignment="1"/>
    <xf numFmtId="0" fontId="16" fillId="43" borderId="28" xfId="0" applyFont="1" applyFill="1" applyBorder="1" applyAlignment="1"/>
    <xf numFmtId="0" fontId="16" fillId="43" borderId="29" xfId="0" applyFont="1" applyFill="1" applyBorder="1" applyAlignment="1"/>
    <xf numFmtId="0" fontId="0" fillId="43" borderId="28" xfId="0" applyFill="1" applyBorder="1"/>
    <xf numFmtId="0" fontId="0" fillId="43" borderId="29" xfId="0" applyFill="1" applyBorder="1"/>
    <xf numFmtId="0" fontId="16" fillId="38" borderId="33" xfId="0" applyFont="1" applyFill="1" applyBorder="1" applyAlignment="1">
      <alignment vertical="top"/>
    </xf>
    <xf numFmtId="167" fontId="16" fillId="0" borderId="44" xfId="0" applyNumberFormat="1" applyFont="1" applyBorder="1" applyAlignment="1">
      <alignment horizontal="center"/>
    </xf>
    <xf numFmtId="167" fontId="16" fillId="0" borderId="39" xfId="0" applyNumberFormat="1" applyFont="1" applyBorder="1" applyAlignment="1">
      <alignment horizontal="center"/>
    </xf>
    <xf numFmtId="0" fontId="16" fillId="0" borderId="29" xfId="0" applyFont="1" applyBorder="1" applyAlignment="1"/>
    <xf numFmtId="0" fontId="16" fillId="33" borderId="33" xfId="0" applyFont="1" applyFill="1" applyBorder="1" applyAlignment="1">
      <alignment vertical="top"/>
    </xf>
    <xf numFmtId="0" fontId="0" fillId="33" borderId="38" xfId="0" applyFill="1" applyBorder="1"/>
    <xf numFmtId="167" fontId="16" fillId="33" borderId="44" xfId="0" applyNumberFormat="1" applyFont="1" applyFill="1" applyBorder="1" applyAlignment="1">
      <alignment horizontal="center"/>
    </xf>
    <xf numFmtId="167" fontId="16" fillId="33" borderId="39" xfId="0" applyNumberFormat="1" applyFont="1" applyFill="1" applyBorder="1" applyAlignment="1">
      <alignment horizontal="center"/>
    </xf>
    <xf numFmtId="1" fontId="16" fillId="33" borderId="28" xfId="0" applyNumberFormat="1" applyFont="1" applyFill="1" applyBorder="1" applyAlignment="1">
      <alignment horizontal="center"/>
    </xf>
    <xf numFmtId="167" fontId="16" fillId="33" borderId="28" xfId="0" applyNumberFormat="1" applyFont="1" applyFill="1" applyBorder="1" applyAlignment="1">
      <alignment horizontal="center"/>
    </xf>
    <xf numFmtId="1" fontId="16" fillId="33" borderId="29" xfId="0" applyNumberFormat="1" applyFont="1" applyFill="1" applyBorder="1" applyAlignment="1">
      <alignment horizontal="center" vertical="center"/>
    </xf>
    <xf numFmtId="0" fontId="16" fillId="33" borderId="59" xfId="0" applyFont="1" applyFill="1" applyBorder="1" applyAlignment="1"/>
    <xf numFmtId="0" fontId="16" fillId="33" borderId="29" xfId="0" applyFont="1" applyFill="1" applyBorder="1" applyAlignment="1"/>
    <xf numFmtId="0" fontId="0" fillId="38" borderId="33" xfId="0" applyFont="1" applyFill="1" applyBorder="1" applyAlignment="1">
      <alignment vertical="top"/>
    </xf>
    <xf numFmtId="0" fontId="0" fillId="0" borderId="79" xfId="0" applyFill="1" applyBorder="1" applyAlignment="1">
      <alignment horizontal="center"/>
    </xf>
    <xf numFmtId="164" fontId="19" fillId="0" borderId="63" xfId="0" applyNumberFormat="1" applyFont="1" applyFill="1" applyBorder="1" applyAlignment="1"/>
    <xf numFmtId="167" fontId="20" fillId="0" borderId="44" xfId="0" applyNumberFormat="1" applyFont="1" applyFill="1" applyBorder="1" applyAlignment="1">
      <alignment horizontal="center"/>
    </xf>
    <xf numFmtId="167" fontId="20" fillId="0" borderId="39" xfId="0" applyNumberFormat="1" applyFont="1" applyFill="1" applyBorder="1" applyAlignment="1">
      <alignment horizontal="center"/>
    </xf>
    <xf numFmtId="1" fontId="20" fillId="0" borderId="29" xfId="0" applyNumberFormat="1" applyFont="1" applyFill="1" applyBorder="1" applyAlignment="1">
      <alignment horizontal="center" vertical="center"/>
    </xf>
    <xf numFmtId="0" fontId="20" fillId="0" borderId="59" xfId="0" applyFont="1" applyFill="1" applyBorder="1" applyAlignment="1"/>
    <xf numFmtId="0" fontId="20" fillId="0" borderId="29" xfId="0" applyFont="1" applyFill="1" applyBorder="1" applyAlignment="1"/>
    <xf numFmtId="0" fontId="0" fillId="0" borderId="72" xfId="0" applyFill="1" applyBorder="1"/>
    <xf numFmtId="0" fontId="16" fillId="0" borderId="35" xfId="0" applyFont="1" applyBorder="1" applyAlignment="1"/>
    <xf numFmtId="164" fontId="0" fillId="0" borderId="61" xfId="0" applyNumberFormat="1" applyFont="1" applyBorder="1" applyAlignment="1"/>
    <xf numFmtId="1" fontId="16" fillId="0" borderId="44" xfId="0" applyNumberFormat="1" applyFont="1" applyBorder="1" applyAlignment="1">
      <alignment horizontal="center"/>
    </xf>
    <xf numFmtId="1" fontId="16" fillId="0" borderId="39" xfId="0" applyNumberFormat="1" applyFont="1" applyBorder="1" applyAlignment="1">
      <alignment horizontal="center"/>
    </xf>
    <xf numFmtId="0" fontId="16" fillId="0" borderId="29" xfId="0" applyFont="1" applyBorder="1" applyAlignment="1">
      <alignment vertical="center"/>
    </xf>
    <xf numFmtId="0" fontId="0" fillId="0" borderId="29" xfId="0" applyBorder="1" applyAlignment="1">
      <alignment vertical="center"/>
    </xf>
    <xf numFmtId="164" fontId="0" fillId="0" borderId="61" xfId="0" applyNumberFormat="1" applyFont="1" applyBorder="1"/>
    <xf numFmtId="164" fontId="0" fillId="0" borderId="33" xfId="0" applyNumberFormat="1" applyFont="1" applyFill="1" applyBorder="1" applyAlignment="1">
      <alignment horizontal="center"/>
    </xf>
    <xf numFmtId="1" fontId="16" fillId="0" borderId="28" xfId="0" applyNumberFormat="1" applyFont="1" applyBorder="1" applyAlignment="1">
      <alignment horizontal="center" vertical="top"/>
    </xf>
    <xf numFmtId="168" fontId="16" fillId="0" borderId="59" xfId="0" applyNumberFormat="1" applyFont="1" applyBorder="1" applyAlignment="1">
      <alignment vertical="top"/>
    </xf>
    <xf numFmtId="0" fontId="16" fillId="0" borderId="28" xfId="0" applyFont="1" applyBorder="1"/>
    <xf numFmtId="167" fontId="16" fillId="0" borderId="28" xfId="0" applyNumberFormat="1" applyFont="1" applyBorder="1" applyAlignment="1">
      <alignment horizontal="center" vertical="top"/>
    </xf>
    <xf numFmtId="0" fontId="16" fillId="0" borderId="29" xfId="0" applyFont="1" applyBorder="1" applyAlignment="1">
      <alignment vertical="top"/>
    </xf>
    <xf numFmtId="0" fontId="16" fillId="0" borderId="28" xfId="0" applyFont="1" applyBorder="1" applyAlignment="1">
      <alignment vertical="top"/>
    </xf>
    <xf numFmtId="0" fontId="16" fillId="0" borderId="38" xfId="0" applyFont="1" applyBorder="1" applyAlignment="1">
      <alignment vertical="top"/>
    </xf>
    <xf numFmtId="168" fontId="16" fillId="0" borderId="29" xfId="0" applyNumberFormat="1" applyFont="1" applyBorder="1" applyAlignment="1"/>
    <xf numFmtId="0" fontId="16" fillId="34" borderId="44" xfId="0" applyFont="1" applyFill="1" applyBorder="1"/>
    <xf numFmtId="0" fontId="16" fillId="34" borderId="28" xfId="0" applyFont="1" applyFill="1" applyBorder="1"/>
    <xf numFmtId="0" fontId="16" fillId="34" borderId="39" xfId="0" applyFont="1" applyFill="1" applyBorder="1"/>
    <xf numFmtId="0" fontId="0" fillId="0" borderId="0" xfId="0" applyFill="1" applyBorder="1" applyAlignment="1">
      <alignment vertical="center"/>
    </xf>
    <xf numFmtId="166" fontId="20" fillId="0" borderId="25" xfId="0" applyNumberFormat="1" applyFont="1" applyFill="1" applyBorder="1" applyAlignment="1"/>
    <xf numFmtId="0" fontId="20" fillId="0" borderId="25" xfId="0" applyFont="1" applyFill="1" applyBorder="1" applyAlignment="1"/>
    <xf numFmtId="0" fontId="20" fillId="0" borderId="25" xfId="0" applyFont="1" applyFill="1" applyBorder="1" applyAlignment="1">
      <alignment wrapText="1"/>
    </xf>
    <xf numFmtId="0" fontId="20" fillId="0" borderId="26" xfId="0" applyFont="1" applyFill="1" applyBorder="1" applyAlignment="1">
      <alignment wrapText="1"/>
    </xf>
    <xf numFmtId="0" fontId="0" fillId="0" borderId="91" xfId="0" applyFill="1" applyBorder="1" applyAlignment="1"/>
    <xf numFmtId="0" fontId="20" fillId="0" borderId="92" xfId="0" applyFont="1" applyFill="1" applyBorder="1" applyAlignment="1">
      <alignment wrapText="1"/>
    </xf>
    <xf numFmtId="166" fontId="0" fillId="0" borderId="21" xfId="0" applyNumberFormat="1" applyFont="1" applyFill="1" applyBorder="1" applyAlignment="1"/>
    <xf numFmtId="0" fontId="0" fillId="0" borderId="19" xfId="0" applyFont="1" applyBorder="1" applyAlignment="1"/>
    <xf numFmtId="0" fontId="0" fillId="0" borderId="22" xfId="0" applyFont="1" applyBorder="1" applyAlignment="1"/>
    <xf numFmtId="0" fontId="0" fillId="0" borderId="21" xfId="0" applyFont="1" applyFill="1" applyBorder="1" applyAlignment="1"/>
    <xf numFmtId="0" fontId="0" fillId="0" borderId="90" xfId="0" applyFont="1" applyFill="1" applyBorder="1" applyAlignment="1">
      <alignment textRotation="90"/>
    </xf>
    <xf numFmtId="0" fontId="0" fillId="0" borderId="81" xfId="0" applyFont="1" applyFill="1" applyBorder="1" applyAlignment="1">
      <alignment textRotation="90"/>
    </xf>
    <xf numFmtId="0" fontId="0" fillId="0" borderId="88" xfId="0" applyFont="1" applyFill="1" applyBorder="1" applyAlignment="1"/>
    <xf numFmtId="0" fontId="0" fillId="0" borderId="70" xfId="0" applyFont="1" applyFill="1" applyBorder="1" applyAlignment="1"/>
    <xf numFmtId="0" fontId="0" fillId="0" borderId="46" xfId="0" applyFont="1" applyFill="1" applyBorder="1" applyAlignment="1"/>
    <xf numFmtId="0" fontId="0" fillId="0" borderId="81" xfId="0" applyFont="1" applyFill="1" applyBorder="1" applyAlignment="1">
      <alignment textRotation="90" wrapText="1"/>
    </xf>
    <xf numFmtId="0" fontId="0" fillId="0" borderId="89" xfId="0" applyFont="1" applyFill="1" applyBorder="1" applyAlignment="1">
      <alignment textRotation="90" wrapText="1"/>
    </xf>
    <xf numFmtId="0" fontId="0" fillId="0" borderId="14" xfId="0" applyFont="1" applyFill="1" applyBorder="1" applyAlignment="1">
      <alignment textRotation="90" wrapText="1"/>
    </xf>
    <xf numFmtId="0" fontId="0" fillId="0" borderId="13" xfId="0" applyFont="1" applyFill="1" applyBorder="1" applyAlignment="1">
      <alignment textRotation="90" wrapText="1"/>
    </xf>
    <xf numFmtId="0" fontId="0" fillId="0" borderId="15" xfId="0" applyFont="1" applyFill="1" applyBorder="1" applyAlignment="1">
      <alignment textRotation="90" wrapText="1"/>
    </xf>
    <xf numFmtId="0" fontId="0" fillId="0" borderId="18" xfId="0" applyFont="1" applyFill="1" applyBorder="1" applyAlignment="1">
      <alignment textRotation="90" wrapText="1"/>
    </xf>
    <xf numFmtId="0" fontId="0" fillId="0" borderId="15" xfId="0" applyFont="1" applyFill="1" applyBorder="1" applyAlignment="1">
      <alignment vertical="center" textRotation="90" wrapText="1"/>
    </xf>
    <xf numFmtId="0" fontId="16" fillId="0" borderId="33" xfId="0" applyFont="1" applyFill="1" applyBorder="1" applyAlignment="1">
      <alignment vertical="top" wrapText="1"/>
    </xf>
    <xf numFmtId="0" fontId="0" fillId="44" borderId="44" xfId="0" applyFill="1" applyBorder="1" applyAlignment="1">
      <alignment horizontal="center"/>
    </xf>
    <xf numFmtId="0" fontId="0" fillId="44" borderId="33" xfId="0" applyFill="1" applyBorder="1" applyAlignment="1">
      <alignment horizontal="center"/>
    </xf>
    <xf numFmtId="0" fontId="16" fillId="45" borderId="44" xfId="0" applyFont="1" applyFill="1" applyBorder="1" applyAlignment="1"/>
    <xf numFmtId="0" fontId="16" fillId="45" borderId="10" xfId="0" applyFont="1" applyFill="1" applyBorder="1" applyAlignment="1"/>
    <xf numFmtId="0" fontId="0" fillId="45" borderId="45" xfId="0" applyFont="1" applyFill="1" applyBorder="1" applyAlignment="1">
      <alignment horizontal="center"/>
    </xf>
    <xf numFmtId="0" fontId="0" fillId="45" borderId="40" xfId="0" applyFont="1" applyFill="1" applyBorder="1" applyAlignment="1">
      <alignment horizontal="center"/>
    </xf>
    <xf numFmtId="49" fontId="0" fillId="45" borderId="42" xfId="0" applyNumberFormat="1" applyFont="1" applyFill="1" applyBorder="1" applyAlignment="1">
      <alignment horizontal="center"/>
    </xf>
    <xf numFmtId="0" fontId="0" fillId="45" borderId="43" xfId="0" applyFont="1" applyFill="1" applyBorder="1" applyAlignment="1">
      <alignment horizontal="left"/>
    </xf>
    <xf numFmtId="0" fontId="0" fillId="45" borderId="45" xfId="0" applyFill="1" applyBorder="1" applyAlignment="1">
      <alignment horizontal="center"/>
    </xf>
    <xf numFmtId="0" fontId="0" fillId="45" borderId="40" xfId="0" applyFill="1" applyBorder="1" applyAlignment="1">
      <alignment horizontal="center"/>
    </xf>
    <xf numFmtId="49" fontId="0" fillId="45" borderId="42" xfId="0" applyNumberFormat="1" applyFill="1" applyBorder="1" applyAlignment="1">
      <alignment horizontal="center"/>
    </xf>
    <xf numFmtId="0" fontId="16" fillId="45" borderId="53" xfId="0" applyFont="1" applyFill="1" applyBorder="1" applyAlignment="1">
      <alignment vertical="top" wrapText="1"/>
    </xf>
    <xf numFmtId="0" fontId="0" fillId="45" borderId="44" xfId="0" applyFill="1" applyBorder="1" applyAlignment="1">
      <alignment horizontal="center"/>
    </xf>
    <xf numFmtId="0" fontId="0" fillId="45" borderId="33" xfId="0" applyFill="1" applyBorder="1" applyAlignment="1">
      <alignment horizontal="center"/>
    </xf>
    <xf numFmtId="49" fontId="0" fillId="45" borderId="34" xfId="0" applyNumberFormat="1" applyFill="1" applyBorder="1" applyAlignment="1">
      <alignment horizontal="center"/>
    </xf>
    <xf numFmtId="0" fontId="16" fillId="44" borderId="44" xfId="0" applyFont="1" applyFill="1" applyBorder="1" applyAlignment="1">
      <alignment horizontal="center"/>
    </xf>
    <xf numFmtId="0" fontId="16" fillId="44" borderId="33" xfId="0" applyFont="1" applyFill="1" applyBorder="1" applyAlignment="1">
      <alignment horizontal="center"/>
    </xf>
    <xf numFmtId="0" fontId="16" fillId="44" borderId="34" xfId="0" applyFont="1" applyFill="1" applyBorder="1" applyAlignment="1">
      <alignment horizontal="center"/>
    </xf>
    <xf numFmtId="0" fontId="16" fillId="44" borderId="33" xfId="0" applyFont="1" applyFill="1" applyBorder="1" applyAlignment="1"/>
    <xf numFmtId="0" fontId="0" fillId="44" borderId="34" xfId="0" applyFill="1" applyBorder="1" applyAlignment="1">
      <alignment horizontal="center"/>
    </xf>
    <xf numFmtId="0" fontId="0" fillId="44" borderId="33" xfId="0" applyFill="1" applyBorder="1" applyAlignment="1"/>
    <xf numFmtId="0" fontId="20" fillId="44" borderId="25" xfId="0" applyFont="1" applyFill="1" applyBorder="1" applyAlignment="1"/>
    <xf numFmtId="0" fontId="0" fillId="44" borderId="26" xfId="0" applyFill="1" applyBorder="1" applyAlignment="1"/>
    <xf numFmtId="0" fontId="0" fillId="44" borderId="11" xfId="0" applyFont="1" applyFill="1" applyBorder="1" applyAlignment="1">
      <alignment horizontal="center"/>
    </xf>
    <xf numFmtId="0" fontId="0" fillId="44" borderId="14" xfId="0" applyFont="1" applyFill="1" applyBorder="1" applyAlignment="1">
      <alignment textRotation="90" wrapText="1"/>
    </xf>
    <xf numFmtId="0" fontId="0" fillId="44" borderId="15" xfId="0" applyFont="1" applyFill="1" applyBorder="1" applyAlignment="1">
      <alignment textRotation="90" wrapText="1"/>
    </xf>
    <xf numFmtId="0" fontId="20" fillId="44" borderId="59" xfId="0" applyFont="1" applyFill="1" applyBorder="1" applyAlignment="1"/>
    <xf numFmtId="0" fontId="20" fillId="44" borderId="28" xfId="0" applyFont="1" applyFill="1" applyBorder="1" applyAlignment="1"/>
    <xf numFmtId="0" fontId="19" fillId="44" borderId="59" xfId="0" applyFont="1" applyFill="1" applyBorder="1" applyAlignment="1"/>
    <xf numFmtId="0" fontId="19" fillId="44" borderId="28" xfId="0" applyFont="1" applyFill="1" applyBorder="1" applyAlignment="1"/>
    <xf numFmtId="0" fontId="0" fillId="44" borderId="59" xfId="0" applyFont="1" applyFill="1" applyBorder="1" applyAlignment="1"/>
    <xf numFmtId="0" fontId="0" fillId="44" borderId="28" xfId="0" applyFont="1" applyFill="1" applyBorder="1" applyAlignment="1"/>
    <xf numFmtId="0" fontId="0" fillId="44" borderId="59" xfId="0" applyFill="1" applyBorder="1"/>
    <xf numFmtId="0" fontId="0" fillId="44" borderId="28" xfId="0" applyFill="1" applyBorder="1"/>
    <xf numFmtId="0" fontId="0" fillId="44" borderId="59" xfId="0" applyFill="1" applyBorder="1" applyAlignment="1"/>
    <xf numFmtId="0" fontId="16" fillId="44" borderId="59" xfId="0" applyFont="1" applyFill="1" applyBorder="1"/>
    <xf numFmtId="0" fontId="16" fillId="44" borderId="28" xfId="0" applyFont="1" applyFill="1" applyBorder="1"/>
    <xf numFmtId="0" fontId="0" fillId="44" borderId="59" xfId="0" applyFont="1" applyFill="1" applyBorder="1"/>
    <xf numFmtId="0" fontId="0" fillId="44" borderId="28" xfId="0" applyFont="1" applyFill="1" applyBorder="1"/>
    <xf numFmtId="0" fontId="16" fillId="44" borderId="28" xfId="0" applyFont="1" applyFill="1" applyBorder="1" applyAlignment="1"/>
    <xf numFmtId="0" fontId="0" fillId="44" borderId="28" xfId="0" applyFill="1" applyBorder="1" applyAlignment="1"/>
    <xf numFmtId="0" fontId="0" fillId="44" borderId="39" xfId="0" applyFont="1" applyFill="1" applyBorder="1" applyAlignment="1"/>
    <xf numFmtId="0" fontId="0" fillId="44" borderId="39" xfId="0" applyFill="1" applyBorder="1"/>
    <xf numFmtId="0" fontId="0" fillId="44" borderId="32" xfId="0" applyFill="1" applyBorder="1"/>
    <xf numFmtId="0" fontId="0" fillId="44" borderId="12" xfId="0" applyFill="1" applyBorder="1"/>
    <xf numFmtId="0" fontId="0" fillId="44" borderId="71" xfId="0" applyFill="1" applyBorder="1"/>
    <xf numFmtId="0" fontId="0" fillId="44" borderId="64" xfId="0" applyFill="1" applyBorder="1"/>
    <xf numFmtId="0" fontId="16" fillId="44" borderId="28" xfId="0" applyFont="1" applyFill="1" applyBorder="1" applyAlignment="1">
      <alignment vertical="top"/>
    </xf>
    <xf numFmtId="0" fontId="16" fillId="44" borderId="38" xfId="0" applyFont="1" applyFill="1" applyBorder="1" applyAlignment="1">
      <alignment vertical="top"/>
    </xf>
    <xf numFmtId="0" fontId="0" fillId="44" borderId="0" xfId="0" applyFill="1" applyBorder="1"/>
    <xf numFmtId="0" fontId="16" fillId="0" borderId="26" xfId="0" applyFont="1" applyFill="1" applyBorder="1" applyAlignment="1"/>
    <xf numFmtId="0" fontId="16" fillId="46" borderId="25" xfId="0" applyFont="1" applyFill="1" applyBorder="1" applyAlignment="1"/>
    <xf numFmtId="0" fontId="16" fillId="46" borderId="26" xfId="0" applyFont="1" applyFill="1" applyBorder="1" applyAlignment="1"/>
    <xf numFmtId="0" fontId="0" fillId="46" borderId="26" xfId="0" applyFill="1" applyBorder="1" applyAlignment="1"/>
    <xf numFmtId="0" fontId="0" fillId="46" borderId="27" xfId="0" applyFill="1" applyBorder="1" applyAlignment="1"/>
    <xf numFmtId="0" fontId="16" fillId="46" borderId="26" xfId="0" applyFont="1" applyFill="1" applyBorder="1" applyAlignment="1">
      <alignment wrapText="1"/>
    </xf>
    <xf numFmtId="0" fontId="16" fillId="46" borderId="27" xfId="0" applyFont="1" applyFill="1" applyBorder="1" applyAlignment="1">
      <alignment wrapText="1"/>
    </xf>
    <xf numFmtId="0" fontId="0" fillId="46" borderId="27" xfId="0" applyFill="1" applyBorder="1" applyAlignment="1">
      <alignment wrapText="1"/>
    </xf>
    <xf numFmtId="0" fontId="16" fillId="46" borderId="17" xfId="0" applyFont="1" applyFill="1" applyBorder="1" applyAlignment="1">
      <alignment horizontal="center" wrapText="1"/>
    </xf>
    <xf numFmtId="0" fontId="16" fillId="46" borderId="25" xfId="0" applyFont="1" applyFill="1" applyBorder="1" applyAlignment="1">
      <alignment wrapText="1"/>
    </xf>
    <xf numFmtId="0" fontId="16" fillId="46" borderId="0" xfId="0" applyFont="1" applyFill="1" applyBorder="1" applyAlignment="1">
      <alignment horizontal="center"/>
    </xf>
    <xf numFmtId="0" fontId="0" fillId="0" borderId="59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16" fillId="0" borderId="39" xfId="0" applyFont="1" applyFill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6" fillId="0" borderId="82" xfId="0" applyFont="1" applyFill="1" applyBorder="1" applyAlignment="1">
      <alignment horizontal="center" vertical="center"/>
    </xf>
    <xf numFmtId="0" fontId="16" fillId="47" borderId="93" xfId="0" applyFont="1" applyFill="1" applyBorder="1" applyAlignment="1">
      <alignment horizontal="center" vertical="center"/>
    </xf>
    <xf numFmtId="0" fontId="16" fillId="47" borderId="93" xfId="0" applyFont="1" applyFill="1" applyBorder="1" applyAlignment="1">
      <alignment horizontal="center" vertical="center" wrapText="1"/>
    </xf>
    <xf numFmtId="169" fontId="0" fillId="47" borderId="93" xfId="0" applyNumberFormat="1" applyFont="1" applyFill="1" applyBorder="1" applyAlignment="1">
      <alignment horizontal="center" vertical="center"/>
    </xf>
    <xf numFmtId="49" fontId="0" fillId="47" borderId="93" xfId="0" applyNumberFormat="1" applyFill="1" applyBorder="1" applyAlignment="1">
      <alignment horizontal="center" vertical="center"/>
    </xf>
    <xf numFmtId="0" fontId="0" fillId="47" borderId="93" xfId="0" applyFill="1" applyBorder="1" applyAlignment="1">
      <alignment horizontal="center" vertical="center"/>
    </xf>
    <xf numFmtId="0" fontId="0" fillId="47" borderId="93" xfId="0" applyFont="1" applyFill="1" applyBorder="1" applyAlignment="1">
      <alignment horizontal="center" vertical="center"/>
    </xf>
    <xf numFmtId="0" fontId="0" fillId="47" borderId="93" xfId="0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20" fillId="0" borderId="23" xfId="0" applyFont="1" applyFill="1" applyBorder="1" applyAlignment="1">
      <alignment horizontal="center" wrapText="1"/>
    </xf>
    <xf numFmtId="0" fontId="0" fillId="0" borderId="11" xfId="0" applyFill="1" applyBorder="1" applyAlignment="1"/>
    <xf numFmtId="0" fontId="20" fillId="0" borderId="25" xfId="0" applyFont="1" applyFill="1" applyBorder="1" applyAlignment="1">
      <alignment horizontal="center" wrapText="1"/>
    </xf>
    <xf numFmtId="0" fontId="20" fillId="0" borderId="26" xfId="0" applyFont="1" applyFill="1" applyBorder="1" applyAlignment="1">
      <alignment horizontal="center" wrapText="1"/>
    </xf>
    <xf numFmtId="0" fontId="0" fillId="0" borderId="26" xfId="0" applyFill="1" applyBorder="1" applyAlignment="1"/>
    <xf numFmtId="0" fontId="16" fillId="0" borderId="13" xfId="0" applyFont="1" applyFill="1" applyBorder="1" applyAlignment="1">
      <alignment horizontal="center" textRotation="90" wrapText="1"/>
    </xf>
    <xf numFmtId="0" fontId="16" fillId="0" borderId="15" xfId="0" applyFont="1" applyFill="1" applyBorder="1" applyAlignment="1">
      <alignment horizontal="center" textRotation="90" wrapText="1"/>
    </xf>
    <xf numFmtId="0" fontId="16" fillId="0" borderId="18" xfId="0" applyFont="1" applyFill="1" applyBorder="1" applyAlignment="1">
      <alignment horizontal="center" textRotation="90" wrapText="1"/>
    </xf>
    <xf numFmtId="0" fontId="16" fillId="35" borderId="25" xfId="0" applyFont="1" applyFill="1" applyBorder="1" applyAlignment="1">
      <alignment horizontal="center" wrapText="1"/>
    </xf>
    <xf numFmtId="0" fontId="16" fillId="35" borderId="26" xfId="0" applyFont="1" applyFill="1" applyBorder="1" applyAlignment="1">
      <alignment horizontal="center" wrapText="1"/>
    </xf>
    <xf numFmtId="0" fontId="16" fillId="35" borderId="27" xfId="0" applyFont="1" applyFill="1" applyBorder="1" applyAlignment="1">
      <alignment horizontal="center" wrapText="1"/>
    </xf>
    <xf numFmtId="0" fontId="16" fillId="35" borderId="25" xfId="0" applyFont="1" applyFill="1" applyBorder="1" applyAlignment="1">
      <alignment horizontal="center"/>
    </xf>
    <xf numFmtId="0" fontId="16" fillId="35" borderId="26" xfId="0" applyFont="1" applyFill="1" applyBorder="1" applyAlignment="1">
      <alignment horizontal="center"/>
    </xf>
    <xf numFmtId="0" fontId="0" fillId="35" borderId="26" xfId="0" applyFill="1" applyBorder="1" applyAlignment="1">
      <alignment horizontal="center"/>
    </xf>
    <xf numFmtId="0" fontId="0" fillId="35" borderId="27" xfId="0" applyFill="1" applyBorder="1" applyAlignment="1">
      <alignment horizontal="center"/>
    </xf>
    <xf numFmtId="0" fontId="16" fillId="0" borderId="23" xfId="0" applyFont="1" applyFill="1" applyBorder="1" applyAlignment="1">
      <alignment textRotation="90"/>
    </xf>
    <xf numFmtId="0" fontId="0" fillId="0" borderId="10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0" xfId="0" applyFill="1" applyBorder="1" applyAlignment="1"/>
    <xf numFmtId="166" fontId="20" fillId="0" borderId="23" xfId="0" applyNumberFormat="1" applyFont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16" fillId="0" borderId="20" xfId="0" applyFont="1" applyFill="1" applyBorder="1" applyAlignment="1">
      <alignment horizontal="center" textRotation="90" wrapText="1"/>
    </xf>
    <xf numFmtId="0" fontId="16" fillId="0" borderId="86" xfId="0" applyFont="1" applyFill="1" applyBorder="1" applyAlignment="1">
      <alignment vertical="top" wrapText="1"/>
    </xf>
    <xf numFmtId="0" fontId="0" fillId="0" borderId="51" xfId="0" applyFill="1" applyBorder="1" applyAlignment="1"/>
    <xf numFmtId="0" fontId="16" fillId="41" borderId="86" xfId="0" applyFont="1" applyFill="1" applyBorder="1" applyAlignment="1">
      <alignment vertical="top" wrapText="1"/>
    </xf>
    <xf numFmtId="0" fontId="16" fillId="0" borderId="86" xfId="0" applyFont="1" applyFill="1" applyBorder="1" applyAlignment="1">
      <alignment vertical="top"/>
    </xf>
    <xf numFmtId="0" fontId="16" fillId="0" borderId="86" xfId="0" applyFont="1" applyFill="1" applyBorder="1" applyAlignment="1">
      <alignment wrapText="1"/>
    </xf>
    <xf numFmtId="0" fontId="0" fillId="0" borderId="40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16" fillId="0" borderId="53" xfId="0" applyFont="1" applyFill="1" applyBorder="1" applyAlignment="1">
      <alignment vertical="top" wrapText="1"/>
    </xf>
    <xf numFmtId="0" fontId="0" fillId="45" borderId="28" xfId="0" applyFill="1" applyBorder="1" applyAlignment="1">
      <alignment horizontal="center" vertical="center"/>
    </xf>
    <xf numFmtId="0" fontId="16" fillId="45" borderId="28" xfId="0" applyFont="1" applyFill="1" applyBorder="1" applyAlignment="1">
      <alignment horizontal="center" vertical="center"/>
    </xf>
    <xf numFmtId="0" fontId="16" fillId="45" borderId="28" xfId="0" applyFont="1" applyFill="1" applyBorder="1" applyAlignment="1"/>
    <xf numFmtId="0" fontId="0" fillId="45" borderId="28" xfId="0" applyFill="1" applyBorder="1" applyAlignment="1"/>
    <xf numFmtId="0" fontId="16" fillId="45" borderId="28" xfId="0" applyFont="1" applyFill="1" applyBorder="1"/>
    <xf numFmtId="0" fontId="0" fillId="45" borderId="28" xfId="0" applyFill="1" applyBorder="1"/>
    <xf numFmtId="0" fontId="0" fillId="45" borderId="0" xfId="0" applyFill="1" applyBorder="1"/>
    <xf numFmtId="0" fontId="16" fillId="45" borderId="23" xfId="0" applyFont="1" applyFill="1" applyBorder="1" applyAlignment="1">
      <alignment horizontal="center" textRotation="90" wrapText="1"/>
    </xf>
    <xf numFmtId="0" fontId="16" fillId="45" borderId="13" xfId="0" applyFont="1" applyFill="1" applyBorder="1" applyAlignment="1">
      <alignment horizontal="center" textRotation="90" wrapText="1"/>
    </xf>
    <xf numFmtId="0" fontId="20" fillId="45" borderId="23" xfId="0" applyFont="1" applyFill="1" applyBorder="1" applyAlignment="1">
      <alignment horizontal="center" wrapText="1"/>
    </xf>
    <xf numFmtId="0" fontId="0" fillId="45" borderId="11" xfId="0" applyFill="1" applyBorder="1" applyAlignment="1"/>
    <xf numFmtId="0" fontId="0" fillId="45" borderId="38" xfId="0" applyFill="1" applyBorder="1" applyAlignment="1"/>
    <xf numFmtId="0" fontId="0" fillId="45" borderId="30" xfId="0" applyFill="1" applyBorder="1" applyAlignment="1"/>
    <xf numFmtId="0" fontId="0" fillId="45" borderId="37" xfId="0" applyFill="1" applyBorder="1" applyAlignment="1"/>
    <xf numFmtId="0" fontId="16" fillId="45" borderId="38" xfId="0" applyFont="1" applyFill="1" applyBorder="1" applyAlignment="1"/>
    <xf numFmtId="0" fontId="0" fillId="45" borderId="63" xfId="0" applyFill="1" applyBorder="1" applyAlignment="1"/>
    <xf numFmtId="0" fontId="0" fillId="45" borderId="80" xfId="0" applyFill="1" applyBorder="1" applyAlignment="1"/>
    <xf numFmtId="0" fontId="0" fillId="45" borderId="62" xfId="0" applyFill="1" applyBorder="1"/>
    <xf numFmtId="0" fontId="0" fillId="45" borderId="28" xfId="0" applyFill="1" applyBorder="1" applyAlignment="1">
      <alignment horizontal="center"/>
    </xf>
    <xf numFmtId="0" fontId="16" fillId="45" borderId="26" xfId="0" applyFont="1" applyFill="1" applyBorder="1" applyAlignment="1">
      <alignment horizontal="center" wrapText="1"/>
    </xf>
    <xf numFmtId="0" fontId="16" fillId="0" borderId="13" xfId="0" applyFont="1" applyFill="1" applyBorder="1" applyAlignment="1">
      <alignment textRotation="90" wrapText="1"/>
    </xf>
    <xf numFmtId="0" fontId="16" fillId="0" borderId="59" xfId="0" applyFont="1" applyFill="1" applyBorder="1" applyAlignment="1">
      <alignment horizontal="center" vertical="center"/>
    </xf>
    <xf numFmtId="0" fontId="16" fillId="0" borderId="33" xfId="0" applyFont="1" applyFill="1" applyBorder="1" applyAlignment="1">
      <alignment horizontal="center" vertical="center"/>
    </xf>
    <xf numFmtId="0" fontId="16" fillId="0" borderId="29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0" fillId="0" borderId="50" xfId="0" applyFill="1" applyBorder="1" applyAlignment="1">
      <alignment horizontal="center" vertical="center"/>
    </xf>
    <xf numFmtId="49" fontId="0" fillId="0" borderId="52" xfId="0" applyNumberFormat="1" applyFill="1" applyBorder="1" applyAlignment="1">
      <alignment horizontal="center" vertical="center"/>
    </xf>
    <xf numFmtId="0" fontId="16" fillId="0" borderId="44" xfId="0" applyFont="1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/>
    </xf>
    <xf numFmtId="165" fontId="16" fillId="0" borderId="0" xfId="44" applyFont="1" applyFill="1" applyBorder="1" applyAlignment="1">
      <alignment vertical="center"/>
    </xf>
    <xf numFmtId="0" fontId="16" fillId="0" borderId="28" xfId="0" applyFont="1" applyFill="1" applyBorder="1" applyAlignment="1">
      <alignment horizontal="center" vertical="center"/>
    </xf>
    <xf numFmtId="3" fontId="16" fillId="0" borderId="59" xfId="0" applyNumberFormat="1" applyFont="1" applyFill="1" applyBorder="1" applyAlignment="1">
      <alignment horizontal="center" vertical="center"/>
    </xf>
    <xf numFmtId="3" fontId="16" fillId="0" borderId="33" xfId="0" applyNumberFormat="1" applyFont="1" applyFill="1" applyBorder="1" applyAlignment="1">
      <alignment horizontal="center" vertical="center"/>
    </xf>
    <xf numFmtId="0" fontId="16" fillId="0" borderId="53" xfId="0" applyFont="1" applyFill="1" applyBorder="1" applyAlignment="1">
      <alignment horizontal="center" vertical="center" wrapText="1"/>
    </xf>
    <xf numFmtId="0" fontId="16" fillId="0" borderId="50" xfId="0" applyFont="1" applyFill="1" applyBorder="1" applyAlignment="1">
      <alignment horizontal="center" vertical="center"/>
    </xf>
    <xf numFmtId="0" fontId="0" fillId="40" borderId="74" xfId="0" applyFill="1" applyBorder="1" applyAlignment="1">
      <alignment horizontal="center" vertical="center" wrapText="1"/>
    </xf>
    <xf numFmtId="0" fontId="0" fillId="40" borderId="74" xfId="0" applyFill="1" applyBorder="1" applyAlignment="1">
      <alignment wrapText="1"/>
    </xf>
    <xf numFmtId="0" fontId="0" fillId="47" borderId="93" xfId="0" applyFill="1" applyBorder="1" applyAlignment="1">
      <alignment vertical="center" wrapText="1"/>
    </xf>
    <xf numFmtId="168" fontId="20" fillId="0" borderId="30" xfId="0" applyNumberFormat="1" applyFont="1" applyFill="1" applyBorder="1" applyAlignment="1"/>
    <xf numFmtId="167" fontId="20" fillId="0" borderId="30" xfId="0" applyNumberFormat="1" applyFont="1" applyFill="1" applyBorder="1" applyAlignment="1">
      <alignment horizontal="center"/>
    </xf>
    <xf numFmtId="1" fontId="20" fillId="0" borderId="30" xfId="0" applyNumberFormat="1" applyFont="1" applyFill="1" applyBorder="1" applyAlignment="1">
      <alignment horizontal="center"/>
    </xf>
    <xf numFmtId="0" fontId="20" fillId="0" borderId="30" xfId="0" applyFont="1" applyFill="1" applyBorder="1" applyAlignment="1"/>
    <xf numFmtId="0" fontId="20" fillId="0" borderId="37" xfId="0" applyFont="1" applyFill="1" applyBorder="1" applyAlignment="1"/>
    <xf numFmtId="0" fontId="0" fillId="0" borderId="30" xfId="0" applyFill="1" applyBorder="1"/>
    <xf numFmtId="0" fontId="0" fillId="0" borderId="93" xfId="0" applyFill="1" applyBorder="1"/>
    <xf numFmtId="0" fontId="0" fillId="0" borderId="93" xfId="0" applyFill="1" applyBorder="1" applyAlignment="1">
      <alignment horizontal="center"/>
    </xf>
    <xf numFmtId="0" fontId="0" fillId="0" borderId="93" xfId="0" applyFill="1" applyBorder="1" applyAlignment="1"/>
    <xf numFmtId="0" fontId="16" fillId="0" borderId="93" xfId="0" applyFont="1" applyFill="1" applyBorder="1" applyAlignment="1">
      <alignment horizontal="center" vertical="center"/>
    </xf>
    <xf numFmtId="0" fontId="0" fillId="0" borderId="93" xfId="0" applyFill="1" applyBorder="1" applyAlignment="1">
      <alignment horizontal="center" vertical="center"/>
    </xf>
    <xf numFmtId="0" fontId="16" fillId="0" borderId="93" xfId="0" applyFont="1" applyFill="1" applyBorder="1" applyAlignment="1">
      <alignment horizontal="center"/>
    </xf>
    <xf numFmtId="0" fontId="16" fillId="0" borderId="93" xfId="0" applyFont="1" applyFill="1" applyBorder="1"/>
    <xf numFmtId="0" fontId="16" fillId="0" borderId="93" xfId="0" applyFont="1" applyFill="1" applyBorder="1" applyAlignment="1">
      <alignment vertical="center"/>
    </xf>
    <xf numFmtId="0" fontId="0" fillId="0" borderId="93" xfId="0" applyFill="1" applyBorder="1" applyAlignment="1">
      <alignment vertical="center"/>
    </xf>
    <xf numFmtId="165" fontId="16" fillId="0" borderId="93" xfId="44" applyFont="1" applyFill="1" applyBorder="1" applyAlignment="1">
      <alignment vertical="center"/>
    </xf>
    <xf numFmtId="0" fontId="16" fillId="0" borderId="93" xfId="0" applyFont="1" applyFill="1" applyBorder="1" applyAlignment="1"/>
    <xf numFmtId="165" fontId="16" fillId="0" borderId="93" xfId="44" applyFont="1" applyFill="1" applyBorder="1" applyAlignment="1">
      <alignment horizontal="center"/>
    </xf>
    <xf numFmtId="165" fontId="16" fillId="0" borderId="93" xfId="44" applyFont="1" applyFill="1" applyBorder="1" applyAlignment="1"/>
    <xf numFmtId="165" fontId="16" fillId="0" borderId="93" xfId="44" applyFont="1" applyFill="1" applyBorder="1"/>
    <xf numFmtId="165" fontId="0" fillId="0" borderId="93" xfId="44" applyFont="1" applyFill="1" applyBorder="1" applyAlignment="1"/>
    <xf numFmtId="165" fontId="0" fillId="0" borderId="93" xfId="44" applyFont="1" applyFill="1" applyBorder="1" applyAlignment="1">
      <alignment horizontal="center"/>
    </xf>
    <xf numFmtId="165" fontId="0" fillId="0" borderId="93" xfId="44" applyFont="1" applyFill="1" applyBorder="1"/>
    <xf numFmtId="0" fontId="16" fillId="0" borderId="93" xfId="0" applyNumberFormat="1" applyFont="1" applyFill="1" applyBorder="1" applyAlignment="1">
      <alignment horizontal="center"/>
    </xf>
    <xf numFmtId="3" fontId="16" fillId="0" borderId="93" xfId="0" applyNumberFormat="1" applyFont="1" applyFill="1" applyBorder="1" applyAlignment="1">
      <alignment horizontal="center"/>
    </xf>
    <xf numFmtId="167" fontId="16" fillId="0" borderId="93" xfId="0" applyNumberFormat="1" applyFont="1" applyFill="1" applyBorder="1" applyAlignment="1">
      <alignment horizontal="center"/>
    </xf>
    <xf numFmtId="0" fontId="0" fillId="0" borderId="93" xfId="0" applyFont="1" applyFill="1" applyBorder="1" applyAlignment="1"/>
    <xf numFmtId="0" fontId="0" fillId="0" borderId="93" xfId="0" applyFont="1" applyFill="1" applyBorder="1" applyAlignment="1">
      <alignment horizontal="center"/>
    </xf>
    <xf numFmtId="0" fontId="0" fillId="0" borderId="93" xfId="0" applyFont="1" applyFill="1" applyBorder="1"/>
    <xf numFmtId="168" fontId="16" fillId="0" borderId="93" xfId="0" applyNumberFormat="1" applyFont="1" applyFill="1" applyBorder="1" applyAlignment="1">
      <alignment horizontal="center" vertical="center"/>
    </xf>
    <xf numFmtId="167" fontId="16" fillId="0" borderId="93" xfId="0" applyNumberFormat="1" applyFont="1" applyFill="1" applyBorder="1" applyAlignment="1">
      <alignment horizontal="center" vertical="center"/>
    </xf>
    <xf numFmtId="1" fontId="16" fillId="0" borderId="93" xfId="0" applyNumberFormat="1" applyFont="1" applyFill="1" applyBorder="1" applyAlignment="1">
      <alignment horizontal="center" vertical="center"/>
    </xf>
    <xf numFmtId="168" fontId="0" fillId="0" borderId="93" xfId="0" applyNumberFormat="1" applyFill="1" applyBorder="1" applyAlignment="1">
      <alignment horizontal="center" vertical="center"/>
    </xf>
    <xf numFmtId="167" fontId="0" fillId="0" borderId="93" xfId="0" applyNumberFormat="1" applyFill="1" applyBorder="1" applyAlignment="1">
      <alignment horizontal="center" vertical="center"/>
    </xf>
    <xf numFmtId="1" fontId="0" fillId="0" borderId="93" xfId="0" applyNumberFormat="1" applyFill="1" applyBorder="1" applyAlignment="1">
      <alignment horizontal="center" vertical="center"/>
    </xf>
    <xf numFmtId="168" fontId="16" fillId="0" borderId="93" xfId="0" applyNumberFormat="1" applyFont="1" applyFill="1" applyBorder="1" applyAlignment="1"/>
    <xf numFmtId="1" fontId="16" fillId="0" borderId="93" xfId="0" applyNumberFormat="1" applyFont="1" applyFill="1" applyBorder="1" applyAlignment="1">
      <alignment horizontal="center"/>
    </xf>
    <xf numFmtId="168" fontId="0" fillId="0" borderId="93" xfId="0" applyNumberFormat="1" applyFont="1" applyFill="1" applyBorder="1" applyAlignment="1"/>
    <xf numFmtId="167" fontId="0" fillId="0" borderId="93" xfId="0" applyNumberFormat="1" applyFont="1" applyFill="1" applyBorder="1" applyAlignment="1">
      <alignment horizontal="center"/>
    </xf>
    <xf numFmtId="1" fontId="0" fillId="0" borderId="93" xfId="0" applyNumberFormat="1" applyFont="1" applyFill="1" applyBorder="1" applyAlignment="1">
      <alignment horizontal="center"/>
    </xf>
    <xf numFmtId="168" fontId="0" fillId="0" borderId="93" xfId="0" applyNumberFormat="1" applyFill="1" applyBorder="1" applyAlignment="1"/>
    <xf numFmtId="167" fontId="0" fillId="0" borderId="93" xfId="0" applyNumberFormat="1" applyFill="1" applyBorder="1" applyAlignment="1">
      <alignment horizontal="center"/>
    </xf>
    <xf numFmtId="1" fontId="0" fillId="0" borderId="93" xfId="0" applyNumberFormat="1" applyFill="1" applyBorder="1" applyAlignment="1">
      <alignment horizontal="center"/>
    </xf>
    <xf numFmtId="168" fontId="16" fillId="0" borderId="93" xfId="0" applyNumberFormat="1" applyFont="1" applyFill="1" applyBorder="1" applyAlignment="1">
      <alignment vertical="center"/>
    </xf>
    <xf numFmtId="167" fontId="16" fillId="0" borderId="93" xfId="0" applyNumberFormat="1" applyFont="1" applyFill="1" applyBorder="1" applyAlignment="1">
      <alignment vertical="center"/>
    </xf>
    <xf numFmtId="1" fontId="16" fillId="0" borderId="93" xfId="0" applyNumberFormat="1" applyFont="1" applyFill="1" applyBorder="1" applyAlignment="1">
      <alignment vertical="center"/>
    </xf>
    <xf numFmtId="168" fontId="0" fillId="0" borderId="93" xfId="0" applyNumberFormat="1" applyFill="1" applyBorder="1" applyAlignment="1">
      <alignment vertical="center"/>
    </xf>
    <xf numFmtId="167" fontId="0" fillId="0" borderId="93" xfId="0" applyNumberFormat="1" applyFill="1" applyBorder="1" applyAlignment="1">
      <alignment vertical="center"/>
    </xf>
    <xf numFmtId="1" fontId="0" fillId="0" borderId="93" xfId="0" applyNumberFormat="1" applyFill="1" applyBorder="1" applyAlignment="1">
      <alignment vertical="center"/>
    </xf>
    <xf numFmtId="0" fontId="20" fillId="0" borderId="93" xfId="0" applyFont="1" applyFill="1" applyBorder="1" applyAlignment="1"/>
    <xf numFmtId="0" fontId="16" fillId="47" borderId="93" xfId="0" applyFont="1" applyFill="1" applyBorder="1" applyAlignment="1">
      <alignment vertical="top" wrapText="1"/>
    </xf>
    <xf numFmtId="0" fontId="0" fillId="47" borderId="93" xfId="0" applyFill="1" applyBorder="1" applyAlignment="1">
      <alignment horizontal="center"/>
    </xf>
    <xf numFmtId="169" fontId="0" fillId="47" borderId="93" xfId="0" applyNumberFormat="1" applyFont="1" applyFill="1" applyBorder="1" applyAlignment="1">
      <alignment horizontal="center"/>
    </xf>
    <xf numFmtId="49" fontId="0" fillId="47" borderId="93" xfId="0" applyNumberFormat="1" applyFill="1" applyBorder="1" applyAlignment="1">
      <alignment horizontal="center"/>
    </xf>
    <xf numFmtId="0" fontId="0" fillId="47" borderId="93" xfId="0" applyFont="1" applyFill="1" applyBorder="1" applyAlignment="1">
      <alignment horizontal="center" vertical="center" wrapText="1"/>
    </xf>
    <xf numFmtId="0" fontId="0" fillId="47" borderId="93" xfId="0" applyFill="1" applyBorder="1" applyAlignment="1"/>
    <xf numFmtId="0" fontId="16" fillId="47" borderId="93" xfId="0" applyFont="1" applyFill="1" applyBorder="1" applyAlignment="1">
      <alignment vertical="center"/>
    </xf>
    <xf numFmtId="0" fontId="16" fillId="47" borderId="93" xfId="0" applyFont="1" applyFill="1" applyBorder="1" applyAlignment="1">
      <alignment vertical="center" wrapText="1"/>
    </xf>
    <xf numFmtId="0" fontId="0" fillId="47" borderId="93" xfId="0" applyFill="1" applyBorder="1" applyAlignment="1">
      <alignment vertical="center"/>
    </xf>
    <xf numFmtId="49" fontId="0" fillId="47" borderId="93" xfId="0" applyNumberFormat="1" applyFill="1" applyBorder="1" applyAlignment="1">
      <alignment vertical="center"/>
    </xf>
    <xf numFmtId="0" fontId="0" fillId="47" borderId="93" xfId="0" applyFont="1" applyFill="1" applyBorder="1" applyAlignment="1">
      <alignment vertical="center" wrapText="1"/>
    </xf>
    <xf numFmtId="0" fontId="22" fillId="47" borderId="93" xfId="0" applyFont="1" applyFill="1" applyBorder="1" applyAlignment="1">
      <alignment vertical="center" wrapText="1"/>
    </xf>
    <xf numFmtId="0" fontId="16" fillId="47" borderId="93" xfId="0" applyFont="1" applyFill="1" applyBorder="1" applyAlignment="1"/>
    <xf numFmtId="0" fontId="0" fillId="47" borderId="93" xfId="0" applyFont="1" applyFill="1" applyBorder="1" applyAlignment="1">
      <alignment wrapText="1"/>
    </xf>
    <xf numFmtId="0" fontId="0" fillId="47" borderId="93" xfId="0" applyFont="1" applyFill="1" applyBorder="1" applyAlignment="1">
      <alignment horizontal="left" wrapText="1"/>
    </xf>
    <xf numFmtId="0" fontId="0" fillId="47" borderId="93" xfId="0" applyFill="1" applyBorder="1" applyAlignment="1">
      <alignment wrapText="1"/>
    </xf>
    <xf numFmtId="0" fontId="0" fillId="47" borderId="93" xfId="0" applyFont="1" applyFill="1" applyBorder="1" applyAlignment="1">
      <alignment horizontal="left" vertical="center" wrapText="1"/>
    </xf>
    <xf numFmtId="0" fontId="0" fillId="47" borderId="93" xfId="0" applyFill="1" applyBorder="1"/>
    <xf numFmtId="0" fontId="16" fillId="47" borderId="93" xfId="0" applyFont="1" applyFill="1" applyBorder="1" applyAlignment="1">
      <alignment vertical="top"/>
    </xf>
    <xf numFmtId="169" fontId="16" fillId="47" borderId="93" xfId="0" applyNumberFormat="1" applyFont="1" applyFill="1" applyBorder="1" applyAlignment="1">
      <alignment horizontal="left" vertical="top" wrapText="1"/>
    </xf>
    <xf numFmtId="0" fontId="0" fillId="47" borderId="93" xfId="0" applyFont="1" applyFill="1" applyBorder="1" applyAlignment="1"/>
    <xf numFmtId="0" fontId="16" fillId="48" borderId="93" xfId="0" applyFont="1" applyFill="1" applyBorder="1" applyAlignment="1">
      <alignment horizontal="center" vertical="center"/>
    </xf>
    <xf numFmtId="0" fontId="0" fillId="48" borderId="93" xfId="0" applyFill="1" applyBorder="1" applyAlignment="1">
      <alignment horizontal="center"/>
    </xf>
    <xf numFmtId="0" fontId="0" fillId="48" borderId="93" xfId="0" applyFill="1" applyBorder="1"/>
    <xf numFmtId="0" fontId="0" fillId="48" borderId="93" xfId="0" applyFill="1" applyBorder="1" applyAlignment="1"/>
    <xf numFmtId="0" fontId="0" fillId="48" borderId="0" xfId="0" applyFill="1" applyBorder="1" applyAlignment="1">
      <alignment horizontal="center"/>
    </xf>
    <xf numFmtId="166" fontId="20" fillId="48" borderId="93" xfId="0" applyNumberFormat="1" applyFont="1" applyFill="1" applyBorder="1" applyAlignment="1">
      <alignment horizontal="left"/>
    </xf>
    <xf numFmtId="166" fontId="20" fillId="48" borderId="93" xfId="0" applyNumberFormat="1" applyFont="1" applyFill="1" applyBorder="1" applyAlignment="1">
      <alignment horizontal="center"/>
    </xf>
    <xf numFmtId="0" fontId="20" fillId="48" borderId="93" xfId="0" applyFont="1" applyFill="1" applyBorder="1" applyAlignment="1">
      <alignment horizontal="left" wrapText="1"/>
    </xf>
    <xf numFmtId="0" fontId="20" fillId="48" borderId="93" xfId="0" applyFont="1" applyFill="1" applyBorder="1" applyAlignment="1">
      <alignment horizontal="center" wrapText="1"/>
    </xf>
    <xf numFmtId="0" fontId="20" fillId="48" borderId="93" xfId="0" applyFont="1" applyFill="1" applyBorder="1" applyAlignment="1">
      <alignment horizontal="center"/>
    </xf>
    <xf numFmtId="0" fontId="16" fillId="48" borderId="93" xfId="0" applyFont="1" applyFill="1" applyBorder="1" applyAlignment="1">
      <alignment textRotation="90"/>
    </xf>
    <xf numFmtId="0" fontId="16" fillId="48" borderId="93" xfId="0" applyFont="1" applyFill="1" applyBorder="1" applyAlignment="1">
      <alignment horizontal="center" textRotation="90" wrapText="1"/>
    </xf>
    <xf numFmtId="0" fontId="16" fillId="42" borderId="59" xfId="0" applyFont="1" applyFill="1" applyBorder="1" applyAlignment="1">
      <alignment horizontal="center" vertical="center"/>
    </xf>
    <xf numFmtId="0" fontId="16" fillId="42" borderId="28" xfId="0" applyFont="1" applyFill="1" applyBorder="1" applyAlignment="1">
      <alignment horizontal="center" vertical="center"/>
    </xf>
    <xf numFmtId="0" fontId="16" fillId="42" borderId="29" xfId="0" applyFont="1" applyFill="1" applyBorder="1" applyAlignment="1">
      <alignment horizontal="center" vertical="center"/>
    </xf>
    <xf numFmtId="0" fontId="16" fillId="34" borderId="39" xfId="0" applyFont="1" applyFill="1" applyBorder="1" applyAlignment="1">
      <alignment horizontal="center" vertical="center"/>
    </xf>
    <xf numFmtId="167" fontId="0" fillId="42" borderId="38" xfId="0" applyNumberFormat="1" applyFont="1" applyFill="1" applyBorder="1" applyAlignment="1">
      <alignment horizontal="center" vertical="center"/>
    </xf>
    <xf numFmtId="170" fontId="0" fillId="34" borderId="28" xfId="0" applyNumberFormat="1" applyFont="1" applyFill="1" applyBorder="1" applyAlignment="1">
      <alignment horizontal="center" vertical="center"/>
    </xf>
    <xf numFmtId="1" fontId="0" fillId="34" borderId="39" xfId="0" applyNumberFormat="1" applyFont="1" applyFill="1" applyBorder="1" applyAlignment="1">
      <alignment horizontal="center" vertical="center"/>
    </xf>
    <xf numFmtId="1" fontId="0" fillId="41" borderId="28" xfId="0" applyNumberFormat="1" applyFont="1" applyFill="1" applyBorder="1" applyAlignment="1">
      <alignment horizontal="center" vertical="center"/>
    </xf>
    <xf numFmtId="170" fontId="0" fillId="41" borderId="28" xfId="0" applyNumberFormat="1" applyFont="1" applyFill="1" applyBorder="1" applyAlignment="1">
      <alignment horizontal="center" vertical="center"/>
    </xf>
    <xf numFmtId="170" fontId="0" fillId="41" borderId="38" xfId="0" applyNumberFormat="1" applyFont="1" applyFill="1" applyBorder="1" applyAlignment="1">
      <alignment horizontal="center" vertical="center"/>
    </xf>
    <xf numFmtId="0" fontId="0" fillId="34" borderId="59" xfId="0" applyFill="1" applyBorder="1" applyAlignment="1">
      <alignment horizontal="center" vertical="center"/>
    </xf>
    <xf numFmtId="1" fontId="0" fillId="34" borderId="28" xfId="0" applyNumberFormat="1" applyFill="1" applyBorder="1" applyAlignment="1">
      <alignment horizontal="center" vertical="center"/>
    </xf>
    <xf numFmtId="2" fontId="0" fillId="34" borderId="28" xfId="0" applyNumberFormat="1" applyFill="1" applyBorder="1" applyAlignment="1">
      <alignment horizontal="center" vertical="center"/>
    </xf>
    <xf numFmtId="2" fontId="0" fillId="41" borderId="28" xfId="0" applyNumberFormat="1" applyFill="1" applyBorder="1" applyAlignment="1">
      <alignment horizontal="center" vertical="center"/>
    </xf>
    <xf numFmtId="0" fontId="0" fillId="41" borderId="29" xfId="0" applyFill="1" applyBorder="1" applyAlignment="1">
      <alignment horizontal="center" vertical="center"/>
    </xf>
    <xf numFmtId="0" fontId="16" fillId="42" borderId="39" xfId="0" applyFont="1" applyFill="1" applyBorder="1" applyAlignment="1">
      <alignment horizontal="center" vertical="center"/>
    </xf>
    <xf numFmtId="1" fontId="0" fillId="34" borderId="28" xfId="0" applyNumberFormat="1" applyFont="1" applyFill="1" applyBorder="1" applyAlignment="1">
      <alignment horizontal="center" vertical="center"/>
    </xf>
    <xf numFmtId="2" fontId="0" fillId="42" borderId="28" xfId="0" applyNumberFormat="1" applyFill="1" applyBorder="1" applyAlignment="1">
      <alignment horizontal="center" vertical="center"/>
    </xf>
    <xf numFmtId="0" fontId="16" fillId="34" borderId="59" xfId="0" applyFont="1" applyFill="1" applyBorder="1" applyAlignment="1">
      <alignment horizontal="center" vertical="center"/>
    </xf>
    <xf numFmtId="0" fontId="16" fillId="0" borderId="86" xfId="0" applyFont="1" applyFill="1" applyBorder="1" applyAlignment="1">
      <alignment horizontal="center" vertical="center" wrapText="1"/>
    </xf>
    <xf numFmtId="0" fontId="0" fillId="0" borderId="52" xfId="0" applyFill="1" applyBorder="1" applyAlignment="1">
      <alignment horizontal="center" vertical="center" wrapText="1"/>
    </xf>
    <xf numFmtId="164" fontId="0" fillId="41" borderId="28" xfId="0" applyNumberFormat="1" applyFont="1" applyFill="1" applyBorder="1" applyAlignment="1">
      <alignment horizontal="center" vertical="center"/>
    </xf>
    <xf numFmtId="0" fontId="16" fillId="45" borderId="38" xfId="0" applyFont="1" applyFill="1" applyBorder="1" applyAlignment="1">
      <alignment horizontal="center" vertical="center"/>
    </xf>
    <xf numFmtId="0" fontId="0" fillId="0" borderId="51" xfId="0" applyFill="1" applyBorder="1" applyAlignment="1">
      <alignment horizontal="center" vertical="center" wrapText="1"/>
    </xf>
    <xf numFmtId="164" fontId="16" fillId="41" borderId="28" xfId="0" applyNumberFormat="1" applyFont="1" applyFill="1" applyBorder="1" applyAlignment="1">
      <alignment horizontal="center" vertical="center"/>
    </xf>
    <xf numFmtId="164" fontId="0" fillId="34" borderId="28" xfId="0" applyNumberFormat="1" applyFill="1" applyBorder="1" applyAlignment="1">
      <alignment horizontal="center" vertical="center"/>
    </xf>
    <xf numFmtId="0" fontId="0" fillId="45" borderId="38" xfId="0" applyFill="1" applyBorder="1" applyAlignment="1">
      <alignment horizontal="center" vertical="center"/>
    </xf>
    <xf numFmtId="0" fontId="16" fillId="0" borderId="86" xfId="0" applyFont="1" applyFill="1" applyBorder="1" applyAlignment="1">
      <alignment horizontal="center" vertical="center"/>
    </xf>
    <xf numFmtId="164" fontId="16" fillId="34" borderId="28" xfId="0" applyNumberFormat="1" applyFont="1" applyFill="1" applyBorder="1" applyAlignment="1">
      <alignment horizontal="center" vertical="center"/>
    </xf>
    <xf numFmtId="0" fontId="16" fillId="0" borderId="86" xfId="0" applyFont="1" applyFill="1" applyBorder="1" applyAlignment="1">
      <alignment horizontal="center" vertical="top" wrapText="1"/>
    </xf>
    <xf numFmtId="164" fontId="0" fillId="34" borderId="28" xfId="0" applyNumberFormat="1" applyFill="1" applyBorder="1" applyAlignment="1">
      <alignment horizontal="center"/>
    </xf>
    <xf numFmtId="0" fontId="0" fillId="45" borderId="38" xfId="0" applyFill="1" applyBorder="1" applyAlignment="1">
      <alignment horizontal="center"/>
    </xf>
    <xf numFmtId="0" fontId="16" fillId="41" borderId="86" xfId="0" applyFont="1" applyFill="1" applyBorder="1" applyAlignment="1">
      <alignment horizontal="center" vertical="top" wrapText="1"/>
    </xf>
    <xf numFmtId="0" fontId="0" fillId="41" borderId="51" xfId="0" applyFill="1" applyBorder="1" applyAlignment="1">
      <alignment horizontal="center"/>
    </xf>
    <xf numFmtId="164" fontId="0" fillId="41" borderId="28" xfId="0" applyNumberFormat="1" applyFill="1" applyBorder="1" applyAlignment="1">
      <alignment horizontal="center"/>
    </xf>
    <xf numFmtId="0" fontId="16" fillId="42" borderId="33" xfId="0" applyFont="1" applyFill="1" applyBorder="1" applyAlignment="1">
      <alignment horizontal="center" vertical="center"/>
    </xf>
    <xf numFmtId="1" fontId="0" fillId="34" borderId="41" xfId="0" applyNumberFormat="1" applyFont="1" applyFill="1" applyBorder="1" applyAlignment="1">
      <alignment horizontal="center" vertical="center"/>
    </xf>
    <xf numFmtId="0" fontId="0" fillId="42" borderId="28" xfId="0" applyFill="1" applyBorder="1" applyAlignment="1">
      <alignment horizontal="center" vertical="center"/>
    </xf>
    <xf numFmtId="0" fontId="16" fillId="41" borderId="86" xfId="0" applyFont="1" applyFill="1" applyBorder="1" applyAlignment="1">
      <alignment horizontal="center" vertical="center" wrapText="1"/>
    </xf>
    <xf numFmtId="0" fontId="0" fillId="41" borderId="51" xfId="0" applyFill="1" applyBorder="1" applyAlignment="1">
      <alignment horizontal="center" vertical="center"/>
    </xf>
    <xf numFmtId="164" fontId="0" fillId="41" borderId="28" xfId="0" applyNumberFormat="1" applyFill="1" applyBorder="1" applyAlignment="1">
      <alignment horizontal="center" vertical="center"/>
    </xf>
    <xf numFmtId="1" fontId="0" fillId="41" borderId="30" xfId="0" applyNumberFormat="1" applyFont="1" applyFill="1" applyBorder="1" applyAlignment="1">
      <alignment horizontal="center" vertical="center"/>
    </xf>
    <xf numFmtId="170" fontId="0" fillId="41" borderId="37" xfId="0" applyNumberFormat="1" applyFont="1" applyFill="1" applyBorder="1" applyAlignment="1">
      <alignment horizontal="center" vertical="center"/>
    </xf>
    <xf numFmtId="0" fontId="0" fillId="0" borderId="51" xfId="0" applyFont="1" applyFill="1" applyBorder="1" applyAlignment="1">
      <alignment horizontal="center" vertical="center"/>
    </xf>
    <xf numFmtId="3" fontId="0" fillId="42" borderId="59" xfId="0" applyNumberFormat="1" applyFill="1" applyBorder="1" applyAlignment="1">
      <alignment horizontal="center" vertical="center"/>
    </xf>
    <xf numFmtId="3" fontId="0" fillId="42" borderId="28" xfId="0" applyNumberFormat="1" applyFill="1" applyBorder="1" applyAlignment="1">
      <alignment horizontal="center" vertical="center"/>
    </xf>
    <xf numFmtId="3" fontId="0" fillId="42" borderId="29" xfId="0" applyNumberFormat="1" applyFill="1" applyBorder="1" applyAlignment="1">
      <alignment horizontal="center" vertical="center"/>
    </xf>
    <xf numFmtId="0" fontId="0" fillId="42" borderId="59" xfId="0" applyFill="1" applyBorder="1" applyAlignment="1">
      <alignment horizontal="center" vertical="center"/>
    </xf>
    <xf numFmtId="0" fontId="0" fillId="34" borderId="28" xfId="0" applyFill="1" applyBorder="1" applyAlignment="1">
      <alignment horizontal="center" vertical="center"/>
    </xf>
    <xf numFmtId="0" fontId="0" fillId="0" borderId="87" xfId="0" applyFill="1" applyBorder="1" applyAlignment="1">
      <alignment horizontal="center" vertical="center"/>
    </xf>
    <xf numFmtId="0" fontId="0" fillId="41" borderId="29" xfId="0" applyFont="1" applyFill="1" applyBorder="1" applyAlignment="1">
      <alignment horizontal="center" vertical="center"/>
    </xf>
    <xf numFmtId="0" fontId="0" fillId="40" borderId="74" xfId="0" applyFont="1" applyFill="1" applyBorder="1" applyAlignment="1">
      <alignment horizontal="center" vertical="center" wrapText="1"/>
    </xf>
    <xf numFmtId="0" fontId="0" fillId="39" borderId="74" xfId="0" applyFill="1" applyBorder="1" applyAlignment="1">
      <alignment horizontal="center" vertical="center" wrapText="1"/>
    </xf>
    <xf numFmtId="0" fontId="16" fillId="0" borderId="53" xfId="0" applyFont="1" applyFill="1" applyBorder="1" applyAlignment="1">
      <alignment horizontal="center" vertical="center" wrapText="1" shrinkToFit="1"/>
    </xf>
    <xf numFmtId="170" fontId="0" fillId="0" borderId="41" xfId="0" applyNumberFormat="1" applyFont="1" applyFill="1" applyBorder="1" applyAlignment="1">
      <alignment horizontal="center"/>
    </xf>
    <xf numFmtId="170" fontId="0" fillId="34" borderId="39" xfId="0" applyNumberFormat="1" applyFont="1" applyFill="1" applyBorder="1" applyAlignment="1">
      <alignment horizontal="center" vertical="center"/>
    </xf>
    <xf numFmtId="170" fontId="0" fillId="34" borderId="39" xfId="0" applyNumberFormat="1" applyFont="1" applyFill="1" applyBorder="1" applyAlignment="1">
      <alignment horizontal="center"/>
    </xf>
    <xf numFmtId="170" fontId="0" fillId="34" borderId="41" xfId="0" applyNumberFormat="1" applyFont="1" applyFill="1" applyBorder="1" applyAlignment="1">
      <alignment horizontal="center" vertical="center"/>
    </xf>
    <xf numFmtId="170" fontId="0" fillId="34" borderId="41" xfId="0" applyNumberFormat="1" applyFont="1" applyFill="1" applyBorder="1" applyAlignment="1">
      <alignment horizontal="center"/>
    </xf>
    <xf numFmtId="170" fontId="0" fillId="0" borderId="77" xfId="0" applyNumberFormat="1" applyFont="1" applyFill="1" applyBorder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Percent 2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121"/>
  <sheetViews>
    <sheetView zoomScale="70" zoomScaleNormal="70" workbookViewId="0">
      <selection activeCell="I4" sqref="I4"/>
    </sheetView>
  </sheetViews>
  <sheetFormatPr defaultRowHeight="15" x14ac:dyDescent="0.25"/>
  <cols>
    <col min="1" max="1" width="41.42578125" style="96" customWidth="1"/>
    <col min="2" max="2" width="35.7109375" style="96" customWidth="1"/>
    <col min="3" max="3" width="14.42578125" style="101" customWidth="1"/>
    <col min="4" max="4" width="17.42578125" style="101" customWidth="1"/>
    <col min="5" max="5" width="4.7109375" style="101" customWidth="1"/>
    <col min="6" max="6" width="28.140625" style="96" customWidth="1"/>
    <col min="7" max="7" width="40" style="101" customWidth="1"/>
    <col min="8" max="9" width="14.42578125" style="101" customWidth="1"/>
    <col min="10" max="11" width="9.140625" style="101" customWidth="1"/>
    <col min="12" max="12" width="17.42578125" style="101" customWidth="1"/>
    <col min="13" max="13" width="27.42578125" style="96" customWidth="1"/>
    <col min="14" max="14" width="14.140625" style="96" customWidth="1"/>
    <col min="15" max="15" width="10" style="96" customWidth="1"/>
    <col min="16" max="16" width="12.7109375" style="96" customWidth="1"/>
    <col min="17" max="17" width="14.28515625" style="96" customWidth="1"/>
    <col min="18" max="20" width="9.140625" style="96" customWidth="1"/>
    <col min="21" max="21" width="24.7109375" style="96" customWidth="1"/>
    <col min="22" max="22" width="44" style="96" customWidth="1"/>
    <col min="23" max="23" width="24.7109375" style="96" customWidth="1"/>
    <col min="24" max="24" width="37.5703125" style="96" customWidth="1"/>
    <col min="25" max="32" width="24.7109375" style="96" customWidth="1"/>
    <col min="33" max="16384" width="9.140625" style="96"/>
  </cols>
  <sheetData>
    <row r="1" spans="1:32" ht="31.5" x14ac:dyDescent="0.25">
      <c r="A1" s="604" t="s">
        <v>0</v>
      </c>
      <c r="B1" s="601"/>
      <c r="C1" s="603"/>
      <c r="D1" s="605" t="s">
        <v>5</v>
      </c>
      <c r="E1" s="600"/>
      <c r="F1" s="606" t="s">
        <v>754</v>
      </c>
      <c r="G1" s="607" t="s">
        <v>826</v>
      </c>
      <c r="H1" s="600"/>
      <c r="I1" s="600"/>
      <c r="J1" s="600"/>
      <c r="K1" s="600"/>
      <c r="L1" s="607" t="s">
        <v>170</v>
      </c>
      <c r="M1" s="607" t="s">
        <v>6</v>
      </c>
      <c r="N1" s="607" t="s">
        <v>171</v>
      </c>
      <c r="O1" s="601"/>
      <c r="P1" s="601"/>
      <c r="Q1" s="601"/>
      <c r="R1" s="601"/>
      <c r="S1" s="601"/>
      <c r="T1" s="601"/>
      <c r="U1" s="607" t="s">
        <v>8</v>
      </c>
      <c r="V1" s="601" t="s">
        <v>837</v>
      </c>
      <c r="W1" s="601"/>
      <c r="X1" s="601"/>
      <c r="Y1" s="607" t="s">
        <v>9</v>
      </c>
      <c r="Z1" s="601"/>
      <c r="AA1" s="601"/>
      <c r="AB1" s="601"/>
      <c r="AC1" s="608" t="s">
        <v>172</v>
      </c>
      <c r="AD1" s="601"/>
      <c r="AE1" s="601"/>
      <c r="AF1" s="601"/>
    </row>
    <row r="2" spans="1:32" ht="31.5" customHeight="1" x14ac:dyDescent="0.25">
      <c r="A2" s="601" t="s">
        <v>823</v>
      </c>
      <c r="B2" s="604"/>
      <c r="C2" s="601" t="s">
        <v>824</v>
      </c>
      <c r="D2" s="605"/>
      <c r="E2" s="605"/>
      <c r="F2" s="601" t="s">
        <v>825</v>
      </c>
      <c r="G2" s="601" t="s">
        <v>827</v>
      </c>
      <c r="H2" s="607" t="s">
        <v>828</v>
      </c>
      <c r="I2" s="607"/>
      <c r="J2" s="607" t="s">
        <v>829</v>
      </c>
      <c r="K2" s="607"/>
      <c r="L2" s="607" t="s">
        <v>830</v>
      </c>
      <c r="M2" s="607" t="s">
        <v>831</v>
      </c>
      <c r="N2" s="607" t="s">
        <v>832</v>
      </c>
      <c r="O2" s="607" t="s">
        <v>833</v>
      </c>
      <c r="P2" s="607" t="s">
        <v>834</v>
      </c>
      <c r="Q2" s="607" t="s">
        <v>835</v>
      </c>
      <c r="R2" s="607" t="s">
        <v>836</v>
      </c>
      <c r="S2" s="607"/>
      <c r="T2" s="607"/>
      <c r="U2" s="607" t="s">
        <v>838</v>
      </c>
      <c r="V2" s="599" t="s">
        <v>839</v>
      </c>
      <c r="W2" s="607" t="s">
        <v>840</v>
      </c>
      <c r="X2" s="607" t="s">
        <v>841</v>
      </c>
      <c r="Y2" s="607" t="s">
        <v>842</v>
      </c>
      <c r="Z2" s="607" t="s">
        <v>843</v>
      </c>
      <c r="AA2" s="607" t="s">
        <v>844</v>
      </c>
      <c r="AB2" s="607" t="s">
        <v>845</v>
      </c>
      <c r="AC2" s="607" t="s">
        <v>846</v>
      </c>
      <c r="AD2" s="608" t="s">
        <v>847</v>
      </c>
      <c r="AE2" s="608" t="s">
        <v>848</v>
      </c>
      <c r="AF2" s="608" t="s">
        <v>849</v>
      </c>
    </row>
    <row r="3" spans="1:32" ht="95.25" x14ac:dyDescent="0.25">
      <c r="A3" s="609" t="s">
        <v>2</v>
      </c>
      <c r="B3" s="609" t="s">
        <v>41</v>
      </c>
      <c r="C3" s="600"/>
      <c r="D3" s="600"/>
      <c r="E3" s="600"/>
      <c r="F3" s="602"/>
      <c r="G3" s="610" t="s">
        <v>43</v>
      </c>
      <c r="H3" s="610" t="s">
        <v>756</v>
      </c>
      <c r="I3" s="610" t="s">
        <v>885</v>
      </c>
      <c r="J3" s="610" t="s">
        <v>757</v>
      </c>
      <c r="K3" s="610" t="s">
        <v>47</v>
      </c>
      <c r="L3" s="610" t="s">
        <v>758</v>
      </c>
      <c r="M3" s="610" t="s">
        <v>50</v>
      </c>
      <c r="N3" s="610" t="s">
        <v>51</v>
      </c>
      <c r="O3" s="610" t="s">
        <v>52</v>
      </c>
      <c r="P3" s="610" t="s">
        <v>821</v>
      </c>
      <c r="Q3" s="610" t="s">
        <v>822</v>
      </c>
      <c r="R3" s="610" t="s">
        <v>55</v>
      </c>
      <c r="S3" s="610" t="s">
        <v>174</v>
      </c>
      <c r="T3" s="610" t="s">
        <v>175</v>
      </c>
      <c r="U3" s="610" t="s">
        <v>56</v>
      </c>
      <c r="V3" s="610" t="s">
        <v>57</v>
      </c>
      <c r="W3" s="610" t="s">
        <v>58</v>
      </c>
      <c r="X3" s="610" t="s">
        <v>59</v>
      </c>
      <c r="Y3" s="610" t="s">
        <v>60</v>
      </c>
      <c r="Z3" s="610" t="s">
        <v>61</v>
      </c>
      <c r="AA3" s="610" t="s">
        <v>58</v>
      </c>
      <c r="AB3" s="610" t="s">
        <v>59</v>
      </c>
      <c r="AC3" s="610" t="s">
        <v>64</v>
      </c>
      <c r="AD3" s="610" t="s">
        <v>65</v>
      </c>
      <c r="AE3" s="610" t="s">
        <v>66</v>
      </c>
      <c r="AF3" s="610" t="s">
        <v>762</v>
      </c>
    </row>
    <row r="4" spans="1:32" s="446" customFormat="1" ht="75" x14ac:dyDescent="0.25">
      <c r="A4" s="450" t="s">
        <v>178</v>
      </c>
      <c r="B4" s="451" t="s">
        <v>179</v>
      </c>
      <c r="C4" s="454" t="s">
        <v>75</v>
      </c>
      <c r="D4" s="452" t="s">
        <v>180</v>
      </c>
      <c r="E4" s="453" t="s">
        <v>77</v>
      </c>
      <c r="F4" s="456" t="s">
        <v>752</v>
      </c>
      <c r="G4" s="537"/>
      <c r="H4" s="537"/>
      <c r="I4" s="537"/>
      <c r="J4" s="537"/>
      <c r="K4" s="537" t="s">
        <v>755</v>
      </c>
      <c r="L4" s="537"/>
      <c r="M4" s="557"/>
      <c r="N4" s="558"/>
      <c r="O4" s="558"/>
      <c r="P4" s="558"/>
      <c r="Q4" s="558"/>
      <c r="R4" s="559"/>
      <c r="S4" s="558"/>
      <c r="T4" s="559">
        <v>65</v>
      </c>
      <c r="U4" s="537"/>
      <c r="V4" s="537"/>
      <c r="W4" s="537"/>
      <c r="X4" s="537"/>
      <c r="Y4" s="537"/>
      <c r="Z4" s="537"/>
      <c r="AA4" s="537"/>
      <c r="AB4" s="537"/>
      <c r="AC4" s="537"/>
      <c r="AD4" s="537"/>
      <c r="AE4" s="537" t="s">
        <v>761</v>
      </c>
      <c r="AF4" s="537"/>
    </row>
    <row r="5" spans="1:32" s="444" customFormat="1" ht="123" customHeight="1" x14ac:dyDescent="0.25">
      <c r="A5" s="450" t="s">
        <v>178</v>
      </c>
      <c r="B5" s="451" t="s">
        <v>179</v>
      </c>
      <c r="C5" s="454" t="s">
        <v>75</v>
      </c>
      <c r="D5" s="452" t="s">
        <v>180</v>
      </c>
      <c r="E5" s="455">
        <v>2</v>
      </c>
      <c r="F5" s="456" t="s">
        <v>752</v>
      </c>
      <c r="G5" s="538"/>
      <c r="H5" s="538"/>
      <c r="I5" s="538"/>
      <c r="J5" s="538"/>
      <c r="K5" s="538"/>
      <c r="L5" s="538"/>
      <c r="M5" s="560"/>
      <c r="N5" s="561"/>
      <c r="O5" s="561"/>
      <c r="P5" s="561"/>
      <c r="Q5" s="561"/>
      <c r="R5" s="562"/>
      <c r="S5" s="561"/>
      <c r="T5" s="562"/>
      <c r="U5" s="538"/>
      <c r="V5" s="538"/>
      <c r="W5" s="538"/>
      <c r="X5" s="538" t="s">
        <v>759</v>
      </c>
      <c r="Y5" s="538" t="s">
        <v>759</v>
      </c>
      <c r="Z5" s="538"/>
      <c r="AA5" s="538"/>
      <c r="AB5" s="538"/>
      <c r="AC5" s="538"/>
      <c r="AD5" s="538"/>
      <c r="AE5" s="538" t="s">
        <v>760</v>
      </c>
      <c r="AF5" s="538"/>
    </row>
    <row r="6" spans="1:32" s="444" customFormat="1" ht="75" customHeight="1" x14ac:dyDescent="0.25">
      <c r="A6" s="450" t="s">
        <v>178</v>
      </c>
      <c r="B6" s="451" t="s">
        <v>181</v>
      </c>
      <c r="C6" s="454" t="s">
        <v>75</v>
      </c>
      <c r="D6" s="452" t="s">
        <v>182</v>
      </c>
      <c r="E6" s="453" t="s">
        <v>77</v>
      </c>
      <c r="F6" s="456" t="s">
        <v>766</v>
      </c>
      <c r="G6" s="538"/>
      <c r="H6" s="538"/>
      <c r="I6" s="538"/>
      <c r="J6" s="538"/>
      <c r="K6" s="538"/>
      <c r="L6" s="538"/>
      <c r="M6" s="560"/>
      <c r="N6" s="561"/>
      <c r="O6" s="561"/>
      <c r="P6" s="561"/>
      <c r="Q6" s="561"/>
      <c r="R6" s="562"/>
      <c r="S6" s="561"/>
      <c r="T6" s="562"/>
      <c r="U6" s="538"/>
      <c r="V6" s="538"/>
      <c r="W6" s="538"/>
      <c r="X6" s="538"/>
      <c r="Y6" s="538"/>
      <c r="Z6" s="538"/>
      <c r="AA6" s="538"/>
      <c r="AB6" s="538"/>
      <c r="AC6" s="538"/>
      <c r="AD6" s="538"/>
      <c r="AE6" s="538"/>
      <c r="AF6" s="538"/>
    </row>
    <row r="7" spans="1:32" s="109" customFormat="1" ht="51" customHeight="1" x14ac:dyDescent="0.25">
      <c r="A7" s="450" t="s">
        <v>178</v>
      </c>
      <c r="B7" s="578" t="s">
        <v>183</v>
      </c>
      <c r="C7" s="579" t="s">
        <v>75</v>
      </c>
      <c r="D7" s="580" t="s">
        <v>184</v>
      </c>
      <c r="E7" s="581" t="s">
        <v>77</v>
      </c>
      <c r="F7" s="582" t="s">
        <v>765</v>
      </c>
      <c r="G7" s="539"/>
      <c r="H7" s="539"/>
      <c r="I7" s="539"/>
      <c r="J7" s="539"/>
      <c r="K7" s="539"/>
      <c r="L7" s="539"/>
      <c r="M7" s="563"/>
      <c r="N7" s="553"/>
      <c r="O7" s="553"/>
      <c r="P7" s="553"/>
      <c r="Q7" s="553"/>
      <c r="R7" s="564"/>
      <c r="S7" s="553"/>
      <c r="T7" s="564">
        <v>70</v>
      </c>
      <c r="U7" s="544"/>
      <c r="V7" s="544"/>
      <c r="W7" s="544"/>
      <c r="X7" s="544"/>
      <c r="Y7" s="544"/>
      <c r="Z7" s="544"/>
      <c r="AA7" s="544"/>
      <c r="AB7" s="544"/>
      <c r="AC7" s="544"/>
      <c r="AD7" s="544"/>
      <c r="AE7" s="544"/>
      <c r="AF7" s="544"/>
    </row>
    <row r="8" spans="1:32" s="109" customFormat="1" ht="45" customHeight="1" x14ac:dyDescent="0.25">
      <c r="A8" s="450" t="s">
        <v>178</v>
      </c>
      <c r="B8" s="578" t="s">
        <v>185</v>
      </c>
      <c r="C8" s="579" t="s">
        <v>75</v>
      </c>
      <c r="D8" s="580" t="s">
        <v>186</v>
      </c>
      <c r="E8" s="581" t="s">
        <v>77</v>
      </c>
      <c r="F8" s="582" t="s">
        <v>765</v>
      </c>
      <c r="G8" s="539"/>
      <c r="H8" s="539"/>
      <c r="I8" s="539"/>
      <c r="J8" s="539"/>
      <c r="K8" s="539"/>
      <c r="L8" s="539"/>
      <c r="M8" s="563"/>
      <c r="N8" s="553"/>
      <c r="O8" s="553"/>
      <c r="P8" s="553"/>
      <c r="Q8" s="553"/>
      <c r="R8" s="564"/>
      <c r="S8" s="553"/>
      <c r="T8" s="564"/>
      <c r="U8" s="544"/>
      <c r="V8" s="544"/>
      <c r="W8" s="544"/>
      <c r="X8" s="544"/>
      <c r="Y8" s="544"/>
      <c r="Z8" s="544"/>
      <c r="AA8" s="544"/>
      <c r="AB8" s="544"/>
      <c r="AC8" s="544"/>
      <c r="AD8" s="544"/>
      <c r="AE8" s="544"/>
      <c r="AF8" s="544"/>
    </row>
    <row r="9" spans="1:32" s="109" customFormat="1" ht="75" customHeight="1" x14ac:dyDescent="0.25">
      <c r="A9" s="450" t="s">
        <v>178</v>
      </c>
      <c r="B9" s="578" t="s">
        <v>188</v>
      </c>
      <c r="C9" s="579" t="s">
        <v>75</v>
      </c>
      <c r="D9" s="580" t="s">
        <v>189</v>
      </c>
      <c r="E9" s="581" t="s">
        <v>77</v>
      </c>
      <c r="F9" s="456" t="s">
        <v>767</v>
      </c>
      <c r="G9" s="539"/>
      <c r="H9" s="539"/>
      <c r="I9" s="539"/>
      <c r="J9" s="539"/>
      <c r="K9" s="539"/>
      <c r="L9" s="539"/>
      <c r="M9" s="563"/>
      <c r="N9" s="553"/>
      <c r="O9" s="553"/>
      <c r="P9" s="553"/>
      <c r="Q9" s="553"/>
      <c r="R9" s="564"/>
      <c r="S9" s="553"/>
      <c r="T9" s="564">
        <v>65</v>
      </c>
      <c r="U9" s="544"/>
      <c r="V9" s="544"/>
      <c r="W9" s="544"/>
      <c r="X9" s="544"/>
      <c r="Y9" s="544"/>
      <c r="Z9" s="544"/>
      <c r="AA9" s="544"/>
      <c r="AB9" s="544"/>
      <c r="AC9" s="544"/>
      <c r="AD9" s="544"/>
      <c r="AE9" s="544"/>
      <c r="AF9" s="544"/>
    </row>
    <row r="10" spans="1:32" s="109" customFormat="1" ht="30" x14ac:dyDescent="0.25">
      <c r="A10" s="450" t="s">
        <v>178</v>
      </c>
      <c r="B10" s="578" t="s">
        <v>190</v>
      </c>
      <c r="C10" s="579" t="s">
        <v>75</v>
      </c>
      <c r="D10" s="580" t="s">
        <v>191</v>
      </c>
      <c r="E10" s="581" t="s">
        <v>77</v>
      </c>
      <c r="F10" s="456" t="s">
        <v>768</v>
      </c>
      <c r="G10" s="539"/>
      <c r="H10" s="539"/>
      <c r="I10" s="539"/>
      <c r="J10" s="539"/>
      <c r="K10" s="539"/>
      <c r="L10" s="539"/>
      <c r="M10" s="563"/>
      <c r="N10" s="553"/>
      <c r="O10" s="553"/>
      <c r="P10" s="553"/>
      <c r="Q10" s="553"/>
      <c r="R10" s="564"/>
      <c r="S10" s="553"/>
      <c r="T10" s="564">
        <v>53</v>
      </c>
      <c r="U10" s="544"/>
      <c r="V10" s="544"/>
      <c r="W10" s="544"/>
      <c r="X10" s="544"/>
      <c r="Y10" s="544"/>
      <c r="Z10" s="544"/>
      <c r="AA10" s="544"/>
      <c r="AB10" s="544"/>
      <c r="AC10" s="540"/>
      <c r="AD10" s="540"/>
      <c r="AE10" s="540"/>
      <c r="AF10" s="540"/>
    </row>
    <row r="11" spans="1:32" s="109" customFormat="1" ht="30" x14ac:dyDescent="0.25">
      <c r="A11" s="450" t="s">
        <v>178</v>
      </c>
      <c r="B11" s="578" t="s">
        <v>192</v>
      </c>
      <c r="C11" s="579" t="s">
        <v>75</v>
      </c>
      <c r="D11" s="580" t="s">
        <v>193</v>
      </c>
      <c r="E11" s="581" t="s">
        <v>77</v>
      </c>
      <c r="F11" s="456" t="s">
        <v>768</v>
      </c>
      <c r="G11" s="539"/>
      <c r="H11" s="539"/>
      <c r="I11" s="539"/>
      <c r="J11" s="539"/>
      <c r="K11" s="539"/>
      <c r="L11" s="539"/>
      <c r="M11" s="563"/>
      <c r="N11" s="553"/>
      <c r="O11" s="553"/>
      <c r="P11" s="553"/>
      <c r="Q11" s="553"/>
      <c r="R11" s="564"/>
      <c r="S11" s="553"/>
      <c r="T11" s="564">
        <v>53</v>
      </c>
      <c r="U11" s="544"/>
      <c r="V11" s="544"/>
      <c r="W11" s="544"/>
      <c r="X11" s="544"/>
      <c r="Y11" s="544"/>
      <c r="Z11" s="544"/>
      <c r="AA11" s="544"/>
      <c r="AB11" s="544"/>
      <c r="AC11" s="540"/>
      <c r="AD11" s="540"/>
      <c r="AE11" s="540"/>
      <c r="AF11" s="540"/>
    </row>
    <row r="12" spans="1:32" s="109" customFormat="1" ht="30" x14ac:dyDescent="0.25">
      <c r="A12" s="450" t="s">
        <v>178</v>
      </c>
      <c r="B12" s="578" t="s">
        <v>194</v>
      </c>
      <c r="C12" s="579" t="s">
        <v>75</v>
      </c>
      <c r="D12" s="579" t="s">
        <v>195</v>
      </c>
      <c r="E12" s="579" t="s">
        <v>77</v>
      </c>
      <c r="F12" s="583" t="s">
        <v>196</v>
      </c>
      <c r="G12" s="539"/>
      <c r="H12" s="539"/>
      <c r="I12" s="539"/>
      <c r="J12" s="539"/>
      <c r="K12" s="539"/>
      <c r="L12" s="539"/>
      <c r="M12" s="563"/>
      <c r="N12" s="553"/>
      <c r="O12" s="553"/>
      <c r="P12" s="553"/>
      <c r="Q12" s="553"/>
      <c r="R12" s="564"/>
      <c r="S12" s="553"/>
      <c r="T12" s="564"/>
      <c r="U12" s="544"/>
      <c r="V12" s="544"/>
      <c r="W12" s="544"/>
      <c r="X12" s="544"/>
      <c r="Y12" s="544"/>
      <c r="Z12" s="544"/>
      <c r="AA12" s="544"/>
      <c r="AB12" s="544"/>
      <c r="AC12" s="540"/>
      <c r="AD12" s="540"/>
      <c r="AE12" s="540"/>
      <c r="AF12" s="540"/>
    </row>
    <row r="13" spans="1:32" s="109" customFormat="1" ht="30" x14ac:dyDescent="0.25">
      <c r="A13" s="450" t="s">
        <v>178</v>
      </c>
      <c r="B13" s="578" t="s">
        <v>197</v>
      </c>
      <c r="C13" s="579" t="s">
        <v>75</v>
      </c>
      <c r="D13" s="579" t="s">
        <v>198</v>
      </c>
      <c r="E13" s="579" t="s">
        <v>77</v>
      </c>
      <c r="F13" s="583" t="s">
        <v>199</v>
      </c>
      <c r="G13" s="539"/>
      <c r="H13" s="539"/>
      <c r="I13" s="539"/>
      <c r="J13" s="539"/>
      <c r="K13" s="539"/>
      <c r="L13" s="539"/>
      <c r="M13" s="563"/>
      <c r="N13" s="553"/>
      <c r="O13" s="553"/>
      <c r="P13" s="553"/>
      <c r="Q13" s="553"/>
      <c r="R13" s="564"/>
      <c r="S13" s="553"/>
      <c r="T13" s="564">
        <v>53</v>
      </c>
      <c r="U13" s="544"/>
      <c r="V13" s="544"/>
      <c r="W13" s="544"/>
      <c r="X13" s="544"/>
      <c r="Y13" s="544"/>
      <c r="Z13" s="544"/>
      <c r="AA13" s="544"/>
      <c r="AB13" s="544"/>
      <c r="AC13" s="540"/>
      <c r="AD13" s="540"/>
      <c r="AE13" s="540"/>
      <c r="AF13" s="540"/>
    </row>
    <row r="14" spans="1:32" ht="30" x14ac:dyDescent="0.25">
      <c r="A14" s="450" t="s">
        <v>178</v>
      </c>
      <c r="B14" s="578" t="s">
        <v>200</v>
      </c>
      <c r="C14" s="579" t="s">
        <v>75</v>
      </c>
      <c r="D14" s="579" t="s">
        <v>201</v>
      </c>
      <c r="E14" s="579" t="s">
        <v>77</v>
      </c>
      <c r="F14" s="582" t="s">
        <v>769</v>
      </c>
      <c r="G14" s="535"/>
      <c r="H14" s="535"/>
      <c r="I14" s="535"/>
      <c r="J14" s="535"/>
      <c r="K14" s="535"/>
      <c r="L14" s="535"/>
      <c r="M14" s="565"/>
      <c r="N14" s="566"/>
      <c r="O14" s="566"/>
      <c r="P14" s="566"/>
      <c r="Q14" s="566"/>
      <c r="R14" s="567"/>
      <c r="S14" s="566"/>
      <c r="T14" s="567"/>
      <c r="U14" s="554"/>
      <c r="V14" s="554"/>
      <c r="W14" s="554"/>
      <c r="X14" s="554"/>
      <c r="Y14" s="554"/>
      <c r="Z14" s="554"/>
      <c r="AA14" s="554"/>
      <c r="AB14" s="554"/>
      <c r="AC14" s="534"/>
      <c r="AD14" s="534"/>
      <c r="AE14" s="534"/>
      <c r="AF14" s="534"/>
    </row>
    <row r="15" spans="1:32" s="109" customFormat="1" ht="30" x14ac:dyDescent="0.25">
      <c r="A15" s="450" t="s">
        <v>178</v>
      </c>
      <c r="B15" s="578" t="s">
        <v>202</v>
      </c>
      <c r="C15" s="579" t="s">
        <v>75</v>
      </c>
      <c r="D15" s="579" t="s">
        <v>203</v>
      </c>
      <c r="E15" s="581" t="s">
        <v>77</v>
      </c>
      <c r="F15" s="583" t="s">
        <v>204</v>
      </c>
      <c r="G15" s="539"/>
      <c r="H15" s="539"/>
      <c r="I15" s="539"/>
      <c r="J15" s="539"/>
      <c r="K15" s="539"/>
      <c r="L15" s="539"/>
      <c r="M15" s="563"/>
      <c r="N15" s="553"/>
      <c r="O15" s="553"/>
      <c r="P15" s="553"/>
      <c r="Q15" s="553"/>
      <c r="R15" s="564"/>
      <c r="S15" s="553"/>
      <c r="T15" s="564">
        <v>25</v>
      </c>
      <c r="U15" s="544"/>
      <c r="V15" s="544"/>
      <c r="W15" s="544"/>
      <c r="X15" s="544"/>
      <c r="Y15" s="544"/>
      <c r="Z15" s="544"/>
      <c r="AA15" s="544"/>
      <c r="AB15" s="544"/>
      <c r="AC15" s="544"/>
      <c r="AD15" s="544"/>
      <c r="AE15" s="544"/>
      <c r="AF15" s="544"/>
    </row>
    <row r="16" spans="1:32" ht="30" x14ac:dyDescent="0.25">
      <c r="A16" s="450" t="s">
        <v>178</v>
      </c>
      <c r="B16" s="578" t="s">
        <v>205</v>
      </c>
      <c r="C16" s="579" t="s">
        <v>75</v>
      </c>
      <c r="D16" s="579" t="s">
        <v>206</v>
      </c>
      <c r="E16" s="581" t="s">
        <v>77</v>
      </c>
      <c r="F16" s="583" t="s">
        <v>207</v>
      </c>
      <c r="G16" s="535"/>
      <c r="H16" s="535"/>
      <c r="I16" s="535"/>
      <c r="J16" s="535"/>
      <c r="K16" s="535"/>
      <c r="L16" s="535"/>
      <c r="M16" s="568"/>
      <c r="N16" s="569"/>
      <c r="O16" s="569"/>
      <c r="P16" s="569"/>
      <c r="Q16" s="569"/>
      <c r="R16" s="570"/>
      <c r="S16" s="569"/>
      <c r="T16" s="570"/>
      <c r="U16" s="536"/>
      <c r="V16" s="536"/>
      <c r="W16" s="536"/>
      <c r="X16" s="536"/>
      <c r="Y16" s="536"/>
      <c r="Z16" s="536"/>
      <c r="AA16" s="536"/>
      <c r="AB16" s="536"/>
      <c r="AC16" s="536"/>
      <c r="AD16" s="536"/>
      <c r="AE16" s="536"/>
      <c r="AF16" s="536"/>
    </row>
    <row r="17" spans="1:32" s="109" customFormat="1" ht="30" x14ac:dyDescent="0.25">
      <c r="A17" s="450" t="s">
        <v>178</v>
      </c>
      <c r="B17" s="578" t="s">
        <v>208</v>
      </c>
      <c r="C17" s="579" t="s">
        <v>75</v>
      </c>
      <c r="D17" s="579" t="s">
        <v>209</v>
      </c>
      <c r="E17" s="581" t="s">
        <v>77</v>
      </c>
      <c r="F17" s="583" t="s">
        <v>210</v>
      </c>
      <c r="G17" s="539"/>
      <c r="H17" s="539"/>
      <c r="I17" s="539"/>
      <c r="J17" s="539"/>
      <c r="K17" s="539"/>
      <c r="L17" s="539"/>
      <c r="M17" s="563"/>
      <c r="N17" s="553"/>
      <c r="O17" s="553"/>
      <c r="P17" s="553"/>
      <c r="Q17" s="553"/>
      <c r="R17" s="564"/>
      <c r="S17" s="553"/>
      <c r="T17" s="564"/>
      <c r="U17" s="544"/>
      <c r="V17" s="544"/>
      <c r="W17" s="544"/>
      <c r="X17" s="544"/>
      <c r="Y17" s="544"/>
      <c r="Z17" s="544"/>
      <c r="AA17" s="544"/>
      <c r="AB17" s="544"/>
      <c r="AC17" s="540"/>
      <c r="AD17" s="540"/>
      <c r="AE17" s="540"/>
      <c r="AF17" s="540"/>
    </row>
    <row r="18" spans="1:32" s="514" customFormat="1" ht="126" customHeight="1" x14ac:dyDescent="0.25">
      <c r="A18" s="584" t="s">
        <v>211</v>
      </c>
      <c r="B18" s="585" t="s">
        <v>212</v>
      </c>
      <c r="C18" s="586" t="s">
        <v>75</v>
      </c>
      <c r="D18" s="586" t="s">
        <v>213</v>
      </c>
      <c r="E18" s="587" t="s">
        <v>77</v>
      </c>
      <c r="F18" s="588" t="s">
        <v>770</v>
      </c>
      <c r="G18" s="541"/>
      <c r="H18" s="541"/>
      <c r="I18" s="541"/>
      <c r="J18" s="541"/>
      <c r="K18" s="541"/>
      <c r="L18" s="541"/>
      <c r="M18" s="571"/>
      <c r="N18" s="572"/>
      <c r="O18" s="572"/>
      <c r="P18" s="572"/>
      <c r="Q18" s="572"/>
      <c r="R18" s="573"/>
      <c r="S18" s="572"/>
      <c r="T18" s="573">
        <v>65</v>
      </c>
      <c r="U18" s="541"/>
      <c r="V18" s="541"/>
      <c r="W18" s="541"/>
      <c r="X18" s="541"/>
      <c r="Y18" s="541"/>
      <c r="Z18" s="541"/>
      <c r="AA18" s="541"/>
      <c r="AB18" s="541"/>
      <c r="AC18" s="541"/>
      <c r="AD18" s="541"/>
      <c r="AE18" s="541"/>
      <c r="AF18" s="541"/>
    </row>
    <row r="19" spans="1:32" s="514" customFormat="1" ht="51" customHeight="1" x14ac:dyDescent="0.25">
      <c r="A19" s="584" t="s">
        <v>211</v>
      </c>
      <c r="B19" s="585" t="s">
        <v>214</v>
      </c>
      <c r="C19" s="586" t="s">
        <v>75</v>
      </c>
      <c r="D19" s="586" t="s">
        <v>215</v>
      </c>
      <c r="E19" s="587" t="s">
        <v>77</v>
      </c>
      <c r="F19" s="527" t="s">
        <v>766</v>
      </c>
      <c r="G19" s="541"/>
      <c r="H19" s="541"/>
      <c r="I19" s="541"/>
      <c r="J19" s="541"/>
      <c r="K19" s="541"/>
      <c r="L19" s="541"/>
      <c r="M19" s="571"/>
      <c r="N19" s="572"/>
      <c r="O19" s="572"/>
      <c r="P19" s="572"/>
      <c r="Q19" s="572"/>
      <c r="R19" s="573"/>
      <c r="S19" s="572"/>
      <c r="T19" s="573">
        <v>70</v>
      </c>
      <c r="U19" s="541"/>
      <c r="V19" s="541"/>
      <c r="W19" s="541"/>
      <c r="X19" s="541"/>
      <c r="Y19" s="541"/>
      <c r="Z19" s="541"/>
      <c r="AA19" s="541"/>
      <c r="AB19" s="541"/>
      <c r="AC19" s="541"/>
      <c r="AD19" s="541"/>
      <c r="AE19" s="541"/>
      <c r="AF19" s="541"/>
    </row>
    <row r="20" spans="1:32" s="514" customFormat="1" x14ac:dyDescent="0.25">
      <c r="A20" s="584" t="s">
        <v>211</v>
      </c>
      <c r="B20" s="585" t="s">
        <v>216</v>
      </c>
      <c r="C20" s="586" t="s">
        <v>75</v>
      </c>
      <c r="D20" s="586" t="s">
        <v>217</v>
      </c>
      <c r="E20" s="587" t="s">
        <v>77</v>
      </c>
      <c r="F20" s="527" t="s">
        <v>771</v>
      </c>
      <c r="G20" s="541"/>
      <c r="H20" s="541"/>
      <c r="I20" s="541"/>
      <c r="J20" s="541"/>
      <c r="K20" s="541"/>
      <c r="L20" s="541"/>
      <c r="M20" s="571"/>
      <c r="N20" s="572"/>
      <c r="O20" s="572"/>
      <c r="P20" s="572"/>
      <c r="Q20" s="572"/>
      <c r="R20" s="573"/>
      <c r="S20" s="572"/>
      <c r="T20" s="573">
        <v>70</v>
      </c>
      <c r="U20" s="541"/>
      <c r="V20" s="541"/>
      <c r="W20" s="541"/>
      <c r="X20" s="541"/>
      <c r="Y20" s="541"/>
      <c r="Z20" s="541"/>
      <c r="AA20" s="541"/>
      <c r="AB20" s="541"/>
      <c r="AC20" s="541"/>
      <c r="AD20" s="541"/>
      <c r="AE20" s="541"/>
      <c r="AF20" s="541"/>
    </row>
    <row r="21" spans="1:32" s="514" customFormat="1" ht="30" x14ac:dyDescent="0.25">
      <c r="A21" s="584" t="s">
        <v>211</v>
      </c>
      <c r="B21" s="585" t="s">
        <v>218</v>
      </c>
      <c r="C21" s="586" t="s">
        <v>75</v>
      </c>
      <c r="D21" s="586" t="s">
        <v>215</v>
      </c>
      <c r="E21" s="587" t="s">
        <v>77</v>
      </c>
      <c r="F21" s="527" t="s">
        <v>772</v>
      </c>
      <c r="G21" s="541"/>
      <c r="H21" s="541"/>
      <c r="I21" s="541"/>
      <c r="J21" s="541"/>
      <c r="K21" s="541"/>
      <c r="L21" s="541"/>
      <c r="M21" s="571"/>
      <c r="N21" s="572"/>
      <c r="O21" s="572"/>
      <c r="P21" s="572"/>
      <c r="Q21" s="572"/>
      <c r="R21" s="573"/>
      <c r="S21" s="572"/>
      <c r="T21" s="573">
        <v>70</v>
      </c>
      <c r="U21" s="541"/>
      <c r="V21" s="541"/>
      <c r="W21" s="541"/>
      <c r="X21" s="541"/>
      <c r="Y21" s="541"/>
      <c r="Z21" s="541"/>
      <c r="AA21" s="541"/>
      <c r="AB21" s="541"/>
      <c r="AC21" s="541"/>
      <c r="AD21" s="541"/>
      <c r="AE21" s="541"/>
      <c r="AF21" s="541"/>
    </row>
    <row r="22" spans="1:32" s="350" customFormat="1" ht="30" x14ac:dyDescent="0.25">
      <c r="A22" s="584" t="s">
        <v>211</v>
      </c>
      <c r="B22" s="585" t="s">
        <v>219</v>
      </c>
      <c r="C22" s="586" t="s">
        <v>75</v>
      </c>
      <c r="D22" s="586" t="s">
        <v>220</v>
      </c>
      <c r="E22" s="587" t="s">
        <v>77</v>
      </c>
      <c r="F22" s="527" t="s">
        <v>773</v>
      </c>
      <c r="G22" s="542"/>
      <c r="H22" s="542"/>
      <c r="I22" s="542"/>
      <c r="J22" s="542"/>
      <c r="K22" s="542"/>
      <c r="L22" s="542"/>
      <c r="M22" s="574"/>
      <c r="N22" s="575"/>
      <c r="O22" s="575"/>
      <c r="P22" s="575"/>
      <c r="Q22" s="575"/>
      <c r="R22" s="576"/>
      <c r="S22" s="575"/>
      <c r="T22" s="576"/>
      <c r="U22" s="542"/>
      <c r="V22" s="542"/>
      <c r="W22" s="542"/>
      <c r="X22" s="542"/>
      <c r="Y22" s="542"/>
      <c r="Z22" s="542"/>
      <c r="AA22" s="542"/>
      <c r="AB22" s="542"/>
      <c r="AC22" s="542"/>
      <c r="AD22" s="542"/>
      <c r="AE22" s="542"/>
      <c r="AF22" s="542"/>
    </row>
    <row r="23" spans="1:32" s="514" customFormat="1" x14ac:dyDescent="0.25">
      <c r="A23" s="584" t="s">
        <v>211</v>
      </c>
      <c r="B23" s="585" t="s">
        <v>221</v>
      </c>
      <c r="C23" s="586" t="s">
        <v>75</v>
      </c>
      <c r="D23" s="586" t="s">
        <v>217</v>
      </c>
      <c r="E23" s="587" t="s">
        <v>77</v>
      </c>
      <c r="F23" s="527" t="s">
        <v>774</v>
      </c>
      <c r="G23" s="541"/>
      <c r="H23" s="541"/>
      <c r="I23" s="541"/>
      <c r="J23" s="541"/>
      <c r="K23" s="541"/>
      <c r="L23" s="541"/>
      <c r="M23" s="571"/>
      <c r="N23" s="572"/>
      <c r="O23" s="572"/>
      <c r="P23" s="572"/>
      <c r="Q23" s="572"/>
      <c r="R23" s="573"/>
      <c r="S23" s="572"/>
      <c r="T23" s="573">
        <v>70</v>
      </c>
      <c r="U23" s="541"/>
      <c r="V23" s="541"/>
      <c r="W23" s="541"/>
      <c r="X23" s="541"/>
      <c r="Y23" s="541"/>
      <c r="Z23" s="541"/>
      <c r="AA23" s="541"/>
      <c r="AB23" s="541"/>
      <c r="AC23" s="541"/>
      <c r="AD23" s="541"/>
      <c r="AE23" s="541"/>
      <c r="AF23" s="541"/>
    </row>
    <row r="24" spans="1:32" s="514" customFormat="1" ht="116.25" customHeight="1" x14ac:dyDescent="0.25">
      <c r="A24" s="584" t="s">
        <v>211</v>
      </c>
      <c r="B24" s="585" t="s">
        <v>222</v>
      </c>
      <c r="C24" s="586" t="s">
        <v>75</v>
      </c>
      <c r="D24" s="586" t="s">
        <v>223</v>
      </c>
      <c r="E24" s="587" t="s">
        <v>77</v>
      </c>
      <c r="F24" s="588" t="s">
        <v>777</v>
      </c>
      <c r="G24" s="541"/>
      <c r="H24" s="541"/>
      <c r="I24" s="541"/>
      <c r="J24" s="541"/>
      <c r="K24" s="541"/>
      <c r="L24" s="541"/>
      <c r="M24" s="571"/>
      <c r="N24" s="572"/>
      <c r="O24" s="572"/>
      <c r="P24" s="572"/>
      <c r="Q24" s="572"/>
      <c r="R24" s="573"/>
      <c r="S24" s="572"/>
      <c r="T24" s="573">
        <v>65</v>
      </c>
      <c r="U24" s="541"/>
      <c r="V24" s="541"/>
      <c r="W24" s="541"/>
      <c r="X24" s="541"/>
      <c r="Y24" s="541"/>
      <c r="Z24" s="541"/>
      <c r="AA24" s="541"/>
      <c r="AB24" s="541"/>
      <c r="AC24" s="541"/>
      <c r="AD24" s="541"/>
      <c r="AE24" s="541"/>
      <c r="AF24" s="541"/>
    </row>
    <row r="25" spans="1:32" s="519" customFormat="1" ht="106.5" customHeight="1" x14ac:dyDescent="0.25">
      <c r="A25" s="584" t="s">
        <v>211</v>
      </c>
      <c r="B25" s="585" t="s">
        <v>224</v>
      </c>
      <c r="C25" s="586" t="s">
        <v>75</v>
      </c>
      <c r="D25" s="586" t="s">
        <v>225</v>
      </c>
      <c r="E25" s="587" t="s">
        <v>77</v>
      </c>
      <c r="F25" s="588" t="s">
        <v>776</v>
      </c>
      <c r="G25" s="543"/>
      <c r="H25" s="543"/>
      <c r="I25" s="543"/>
      <c r="J25" s="543"/>
      <c r="K25" s="543"/>
      <c r="L25" s="543"/>
      <c r="M25" s="543"/>
      <c r="N25" s="543"/>
      <c r="O25" s="543"/>
      <c r="P25" s="543"/>
      <c r="Q25" s="543"/>
      <c r="R25" s="543"/>
      <c r="S25" s="543"/>
      <c r="T25" s="573">
        <v>43</v>
      </c>
      <c r="U25" s="543"/>
      <c r="V25" s="543"/>
      <c r="W25" s="543"/>
      <c r="X25" s="543"/>
      <c r="Y25" s="543"/>
      <c r="Z25" s="543"/>
      <c r="AA25" s="543"/>
      <c r="AB25" s="543"/>
      <c r="AC25" s="543"/>
      <c r="AD25" s="543"/>
      <c r="AE25" s="543"/>
      <c r="AF25" s="543"/>
    </row>
    <row r="26" spans="1:32" s="519" customFormat="1" ht="107.25" customHeight="1" x14ac:dyDescent="0.25">
      <c r="A26" s="584" t="s">
        <v>211</v>
      </c>
      <c r="B26" s="585" t="s">
        <v>226</v>
      </c>
      <c r="C26" s="586" t="s">
        <v>75</v>
      </c>
      <c r="D26" s="586" t="s">
        <v>227</v>
      </c>
      <c r="E26" s="587" t="s">
        <v>77</v>
      </c>
      <c r="F26" s="589" t="s">
        <v>775</v>
      </c>
      <c r="G26" s="543"/>
      <c r="H26" s="543"/>
      <c r="I26" s="543"/>
      <c r="J26" s="543"/>
      <c r="K26" s="543"/>
      <c r="L26" s="543"/>
      <c r="M26" s="543"/>
      <c r="N26" s="543"/>
      <c r="O26" s="543"/>
      <c r="P26" s="543"/>
      <c r="Q26" s="543"/>
      <c r="R26" s="543"/>
      <c r="S26" s="543"/>
      <c r="T26" s="573">
        <v>43</v>
      </c>
      <c r="U26" s="543"/>
      <c r="V26" s="543"/>
      <c r="W26" s="543"/>
      <c r="X26" s="543"/>
      <c r="Y26" s="543"/>
      <c r="Z26" s="543"/>
      <c r="AA26" s="543"/>
      <c r="AB26" s="543"/>
      <c r="AC26" s="543"/>
      <c r="AD26" s="543"/>
      <c r="AE26" s="543"/>
      <c r="AF26" s="543"/>
    </row>
    <row r="27" spans="1:32" s="109" customFormat="1" ht="65.25" customHeight="1" x14ac:dyDescent="0.25">
      <c r="A27" s="590" t="s">
        <v>229</v>
      </c>
      <c r="B27" s="578" t="s">
        <v>781</v>
      </c>
      <c r="C27" s="579" t="s">
        <v>75</v>
      </c>
      <c r="D27" s="579" t="s">
        <v>230</v>
      </c>
      <c r="E27" s="581" t="s">
        <v>77</v>
      </c>
      <c r="F27" s="591" t="s">
        <v>780</v>
      </c>
      <c r="G27" s="539"/>
      <c r="H27" s="539"/>
      <c r="I27" s="539"/>
      <c r="J27" s="539"/>
      <c r="K27" s="539"/>
      <c r="L27" s="539"/>
      <c r="M27" s="563"/>
      <c r="N27" s="553"/>
      <c r="O27" s="553"/>
      <c r="P27" s="553"/>
      <c r="Q27" s="553"/>
      <c r="R27" s="564"/>
      <c r="S27" s="553"/>
      <c r="T27" s="564">
        <v>110</v>
      </c>
      <c r="U27" s="544"/>
      <c r="V27" s="544"/>
      <c r="W27" s="544"/>
      <c r="X27" s="544"/>
      <c r="Y27" s="544"/>
      <c r="Z27" s="544"/>
      <c r="AA27" s="544"/>
      <c r="AB27" s="544"/>
      <c r="AC27" s="540"/>
      <c r="AD27" s="540"/>
      <c r="AE27" s="540"/>
      <c r="AF27" s="540"/>
    </row>
    <row r="28" spans="1:32" s="109" customFormat="1" ht="63.75" customHeight="1" x14ac:dyDescent="0.25">
      <c r="A28" s="590" t="s">
        <v>229</v>
      </c>
      <c r="B28" s="578" t="s">
        <v>231</v>
      </c>
      <c r="C28" s="579" t="s">
        <v>75</v>
      </c>
      <c r="D28" s="579" t="s">
        <v>230</v>
      </c>
      <c r="E28" s="581" t="s">
        <v>90</v>
      </c>
      <c r="F28" s="591" t="s">
        <v>780</v>
      </c>
      <c r="G28" s="539"/>
      <c r="H28" s="539"/>
      <c r="I28" s="539"/>
      <c r="J28" s="539"/>
      <c r="K28" s="539"/>
      <c r="L28" s="539"/>
      <c r="M28" s="563"/>
      <c r="N28" s="553"/>
      <c r="O28" s="553"/>
      <c r="P28" s="553"/>
      <c r="Q28" s="553"/>
      <c r="R28" s="564"/>
      <c r="S28" s="553"/>
      <c r="T28" s="564">
        <v>110</v>
      </c>
      <c r="U28" s="544"/>
      <c r="V28" s="544"/>
      <c r="W28" s="544"/>
      <c r="X28" s="544"/>
      <c r="Y28" s="544"/>
      <c r="Z28" s="544"/>
      <c r="AA28" s="544"/>
      <c r="AB28" s="544"/>
      <c r="AC28" s="540"/>
      <c r="AD28" s="540"/>
      <c r="AE28" s="540"/>
      <c r="AF28" s="540"/>
    </row>
    <row r="29" spans="1:32" s="109" customFormat="1" ht="74.25" customHeight="1" x14ac:dyDescent="0.25">
      <c r="A29" s="590" t="s">
        <v>229</v>
      </c>
      <c r="B29" s="578" t="s">
        <v>232</v>
      </c>
      <c r="C29" s="579" t="s">
        <v>75</v>
      </c>
      <c r="D29" s="579" t="s">
        <v>233</v>
      </c>
      <c r="E29" s="581" t="s">
        <v>77</v>
      </c>
      <c r="F29" s="591" t="s">
        <v>780</v>
      </c>
      <c r="G29" s="539"/>
      <c r="H29" s="539"/>
      <c r="I29" s="539"/>
      <c r="J29" s="539"/>
      <c r="K29" s="539"/>
      <c r="L29" s="539"/>
      <c r="M29" s="563"/>
      <c r="N29" s="553"/>
      <c r="O29" s="553"/>
      <c r="P29" s="553"/>
      <c r="Q29" s="553"/>
      <c r="R29" s="564"/>
      <c r="S29" s="553"/>
      <c r="T29" s="564">
        <v>110</v>
      </c>
      <c r="U29" s="544"/>
      <c r="V29" s="544"/>
      <c r="W29" s="544"/>
      <c r="X29" s="544"/>
      <c r="Y29" s="544"/>
      <c r="Z29" s="544"/>
      <c r="AA29" s="544"/>
      <c r="AB29" s="544"/>
      <c r="AC29" s="540"/>
      <c r="AD29" s="540"/>
      <c r="AE29" s="540"/>
      <c r="AF29" s="540"/>
    </row>
    <row r="30" spans="1:32" s="109" customFormat="1" ht="75" customHeight="1" x14ac:dyDescent="0.25">
      <c r="A30" s="590" t="s">
        <v>229</v>
      </c>
      <c r="B30" s="578" t="s">
        <v>232</v>
      </c>
      <c r="C30" s="579" t="s">
        <v>75</v>
      </c>
      <c r="D30" s="579" t="s">
        <v>233</v>
      </c>
      <c r="E30" s="581" t="s">
        <v>90</v>
      </c>
      <c r="F30" s="591" t="s">
        <v>780</v>
      </c>
      <c r="G30" s="539"/>
      <c r="H30" s="539"/>
      <c r="I30" s="539"/>
      <c r="J30" s="539"/>
      <c r="K30" s="539"/>
      <c r="L30" s="539"/>
      <c r="M30" s="563"/>
      <c r="N30" s="553"/>
      <c r="O30" s="553"/>
      <c r="P30" s="553"/>
      <c r="Q30" s="553"/>
      <c r="R30" s="564"/>
      <c r="S30" s="553"/>
      <c r="T30" s="564">
        <v>110</v>
      </c>
      <c r="U30" s="544"/>
      <c r="V30" s="544"/>
      <c r="W30" s="544"/>
      <c r="X30" s="544"/>
      <c r="Y30" s="544"/>
      <c r="Z30" s="544"/>
      <c r="AA30" s="544"/>
      <c r="AB30" s="544"/>
      <c r="AC30" s="540"/>
      <c r="AD30" s="540"/>
      <c r="AE30" s="540"/>
      <c r="AF30" s="540"/>
    </row>
    <row r="31" spans="1:32" s="109" customFormat="1" ht="138.75" customHeight="1" x14ac:dyDescent="0.25">
      <c r="A31" s="590" t="s">
        <v>229</v>
      </c>
      <c r="B31" s="578" t="s">
        <v>234</v>
      </c>
      <c r="C31" s="579" t="s">
        <v>75</v>
      </c>
      <c r="D31" s="579" t="s">
        <v>235</v>
      </c>
      <c r="E31" s="581" t="s">
        <v>77</v>
      </c>
      <c r="F31" s="591" t="s">
        <v>782</v>
      </c>
      <c r="G31" s="539"/>
      <c r="H31" s="539"/>
      <c r="I31" s="539"/>
      <c r="J31" s="539"/>
      <c r="K31" s="539"/>
      <c r="L31" s="539"/>
      <c r="M31" s="563"/>
      <c r="N31" s="553"/>
      <c r="O31" s="553"/>
      <c r="P31" s="553"/>
      <c r="Q31" s="553"/>
      <c r="R31" s="564"/>
      <c r="S31" s="553"/>
      <c r="T31" s="564">
        <v>110</v>
      </c>
      <c r="U31" s="544"/>
      <c r="V31" s="544"/>
      <c r="W31" s="544"/>
      <c r="X31" s="544"/>
      <c r="Y31" s="544"/>
      <c r="Z31" s="544"/>
      <c r="AA31" s="544"/>
      <c r="AB31" s="544"/>
      <c r="AC31" s="540"/>
      <c r="AD31" s="540"/>
      <c r="AE31" s="540"/>
      <c r="AF31" s="540"/>
    </row>
    <row r="32" spans="1:32" s="109" customFormat="1" ht="120" x14ac:dyDescent="0.25">
      <c r="A32" s="590" t="s">
        <v>229</v>
      </c>
      <c r="B32" s="578" t="s">
        <v>234</v>
      </c>
      <c r="C32" s="579" t="s">
        <v>75</v>
      </c>
      <c r="D32" s="579" t="s">
        <v>235</v>
      </c>
      <c r="E32" s="581" t="s">
        <v>90</v>
      </c>
      <c r="F32" s="591" t="s">
        <v>782</v>
      </c>
      <c r="G32" s="539"/>
      <c r="H32" s="539"/>
      <c r="I32" s="539"/>
      <c r="J32" s="539"/>
      <c r="K32" s="539"/>
      <c r="L32" s="539"/>
      <c r="M32" s="563"/>
      <c r="N32" s="553"/>
      <c r="O32" s="553"/>
      <c r="P32" s="553"/>
      <c r="Q32" s="553"/>
      <c r="R32" s="564"/>
      <c r="S32" s="553"/>
      <c r="T32" s="564">
        <v>110</v>
      </c>
      <c r="U32" s="544"/>
      <c r="V32" s="544"/>
      <c r="W32" s="544"/>
      <c r="X32" s="544"/>
      <c r="Y32" s="544"/>
      <c r="Z32" s="544"/>
      <c r="AA32" s="544"/>
      <c r="AB32" s="544"/>
      <c r="AC32" s="540"/>
      <c r="AD32" s="540"/>
      <c r="AE32" s="540"/>
      <c r="AF32" s="540"/>
    </row>
    <row r="33" spans="1:32" s="109" customFormat="1" ht="120" x14ac:dyDescent="0.25">
      <c r="A33" s="590" t="s">
        <v>229</v>
      </c>
      <c r="B33" s="578" t="s">
        <v>236</v>
      </c>
      <c r="C33" s="579" t="s">
        <v>75</v>
      </c>
      <c r="D33" s="579" t="s">
        <v>237</v>
      </c>
      <c r="E33" s="581" t="s">
        <v>77</v>
      </c>
      <c r="F33" s="591" t="s">
        <v>782</v>
      </c>
      <c r="G33" s="539"/>
      <c r="H33" s="539"/>
      <c r="I33" s="539"/>
      <c r="J33" s="539"/>
      <c r="K33" s="539"/>
      <c r="L33" s="539"/>
      <c r="M33" s="563"/>
      <c r="N33" s="553"/>
      <c r="O33" s="553"/>
      <c r="P33" s="553"/>
      <c r="Q33" s="553"/>
      <c r="R33" s="564"/>
      <c r="S33" s="553"/>
      <c r="T33" s="564">
        <v>110</v>
      </c>
      <c r="U33" s="544"/>
      <c r="V33" s="544"/>
      <c r="W33" s="544"/>
      <c r="X33" s="544"/>
      <c r="Y33" s="544"/>
      <c r="Z33" s="544"/>
      <c r="AA33" s="544"/>
      <c r="AB33" s="544"/>
      <c r="AC33" s="540"/>
      <c r="AD33" s="540"/>
      <c r="AE33" s="540"/>
      <c r="AF33" s="540"/>
    </row>
    <row r="34" spans="1:32" s="109" customFormat="1" ht="54" customHeight="1" x14ac:dyDescent="0.25">
      <c r="A34" s="590" t="s">
        <v>229</v>
      </c>
      <c r="B34" s="578" t="s">
        <v>238</v>
      </c>
      <c r="C34" s="579" t="s">
        <v>75</v>
      </c>
      <c r="D34" s="579" t="s">
        <v>239</v>
      </c>
      <c r="E34" s="581" t="s">
        <v>77</v>
      </c>
      <c r="F34" s="592" t="s">
        <v>783</v>
      </c>
      <c r="G34" s="539"/>
      <c r="H34" s="539"/>
      <c r="I34" s="539"/>
      <c r="J34" s="539"/>
      <c r="K34" s="539"/>
      <c r="L34" s="539"/>
      <c r="M34" s="563"/>
      <c r="N34" s="553"/>
      <c r="O34" s="553"/>
      <c r="P34" s="553"/>
      <c r="Q34" s="553"/>
      <c r="R34" s="564"/>
      <c r="S34" s="553"/>
      <c r="T34" s="564">
        <v>110</v>
      </c>
      <c r="U34" s="544"/>
      <c r="V34" s="544"/>
      <c r="W34" s="544"/>
      <c r="X34" s="544"/>
      <c r="Y34" s="544"/>
      <c r="Z34" s="544"/>
      <c r="AA34" s="544"/>
      <c r="AB34" s="544"/>
      <c r="AC34" s="540"/>
      <c r="AD34" s="540"/>
      <c r="AE34" s="540"/>
      <c r="AF34" s="540"/>
    </row>
    <row r="35" spans="1:32" s="109" customFormat="1" ht="55.5" customHeight="1" x14ac:dyDescent="0.25">
      <c r="A35" s="590" t="s">
        <v>229</v>
      </c>
      <c r="B35" s="578" t="s">
        <v>238</v>
      </c>
      <c r="C35" s="579" t="s">
        <v>75</v>
      </c>
      <c r="D35" s="579" t="s">
        <v>239</v>
      </c>
      <c r="E35" s="581" t="s">
        <v>77</v>
      </c>
      <c r="F35" s="592" t="s">
        <v>783</v>
      </c>
      <c r="G35" s="539"/>
      <c r="H35" s="539"/>
      <c r="I35" s="539"/>
      <c r="J35" s="539"/>
      <c r="K35" s="539"/>
      <c r="L35" s="539"/>
      <c r="M35" s="563"/>
      <c r="N35" s="553"/>
      <c r="O35" s="553"/>
      <c r="P35" s="553"/>
      <c r="Q35" s="553"/>
      <c r="R35" s="564"/>
      <c r="S35" s="553"/>
      <c r="T35" s="564">
        <v>110</v>
      </c>
      <c r="U35" s="544"/>
      <c r="V35" s="544"/>
      <c r="W35" s="544"/>
      <c r="X35" s="544"/>
      <c r="Y35" s="544"/>
      <c r="Z35" s="544"/>
      <c r="AA35" s="544"/>
      <c r="AB35" s="544"/>
      <c r="AC35" s="540"/>
      <c r="AD35" s="540"/>
      <c r="AE35" s="540"/>
      <c r="AF35" s="540"/>
    </row>
    <row r="36" spans="1:32" ht="30" x14ac:dyDescent="0.25">
      <c r="A36" s="590" t="s">
        <v>229</v>
      </c>
      <c r="B36" s="578" t="s">
        <v>240</v>
      </c>
      <c r="C36" s="579" t="s">
        <v>75</v>
      </c>
      <c r="D36" s="579" t="s">
        <v>241</v>
      </c>
      <c r="E36" s="581" t="s">
        <v>77</v>
      </c>
      <c r="F36" s="593" t="s">
        <v>784</v>
      </c>
      <c r="G36" s="535"/>
      <c r="H36" s="535"/>
      <c r="I36" s="535"/>
      <c r="J36" s="535"/>
      <c r="K36" s="535"/>
      <c r="L36" s="535"/>
      <c r="M36" s="568"/>
      <c r="N36" s="569"/>
      <c r="O36" s="569"/>
      <c r="P36" s="569"/>
      <c r="Q36" s="569"/>
      <c r="R36" s="570"/>
      <c r="S36" s="569"/>
      <c r="T36" s="570"/>
      <c r="U36" s="536"/>
      <c r="V36" s="536"/>
      <c r="W36" s="536"/>
      <c r="X36" s="536"/>
      <c r="Y36" s="536"/>
      <c r="Z36" s="536"/>
      <c r="AA36" s="536"/>
      <c r="AB36" s="536"/>
      <c r="AC36" s="554"/>
      <c r="AD36" s="554"/>
      <c r="AE36" s="554"/>
      <c r="AF36" s="554"/>
    </row>
    <row r="37" spans="1:32" ht="30" x14ac:dyDescent="0.25">
      <c r="A37" s="590" t="s">
        <v>229</v>
      </c>
      <c r="B37" s="578" t="s">
        <v>242</v>
      </c>
      <c r="C37" s="579" t="s">
        <v>75</v>
      </c>
      <c r="D37" s="579" t="s">
        <v>243</v>
      </c>
      <c r="E37" s="581" t="s">
        <v>77</v>
      </c>
      <c r="F37" s="594" t="s">
        <v>785</v>
      </c>
      <c r="G37" s="535"/>
      <c r="H37" s="535"/>
      <c r="I37" s="535"/>
      <c r="J37" s="535"/>
      <c r="K37" s="535"/>
      <c r="L37" s="535"/>
      <c r="M37" s="568"/>
      <c r="N37" s="569"/>
      <c r="O37" s="569"/>
      <c r="P37" s="569"/>
      <c r="Q37" s="569"/>
      <c r="R37" s="570"/>
      <c r="S37" s="569"/>
      <c r="T37" s="570"/>
      <c r="U37" s="536"/>
      <c r="V37" s="536"/>
      <c r="W37" s="536"/>
      <c r="X37" s="536"/>
      <c r="Y37" s="536"/>
      <c r="Z37" s="536"/>
      <c r="AA37" s="536"/>
      <c r="AB37" s="536"/>
      <c r="AC37" s="554"/>
      <c r="AD37" s="554"/>
      <c r="AE37" s="554"/>
      <c r="AF37" s="554"/>
    </row>
    <row r="38" spans="1:32" s="109" customFormat="1" ht="138.75" customHeight="1" x14ac:dyDescent="0.25">
      <c r="A38" s="590" t="s">
        <v>244</v>
      </c>
      <c r="B38" s="578" t="s">
        <v>245</v>
      </c>
      <c r="C38" s="579" t="s">
        <v>75</v>
      </c>
      <c r="D38" s="579" t="s">
        <v>246</v>
      </c>
      <c r="E38" s="581" t="s">
        <v>77</v>
      </c>
      <c r="F38" s="593" t="s">
        <v>786</v>
      </c>
      <c r="G38" s="539"/>
      <c r="H38" s="539"/>
      <c r="I38" s="539"/>
      <c r="J38" s="539"/>
      <c r="K38" s="539"/>
      <c r="L38" s="539"/>
      <c r="M38" s="563"/>
      <c r="N38" s="553"/>
      <c r="O38" s="553"/>
      <c r="P38" s="553"/>
      <c r="Q38" s="553"/>
      <c r="R38" s="564"/>
      <c r="S38" s="553"/>
      <c r="T38" s="564">
        <v>65</v>
      </c>
      <c r="U38" s="544"/>
      <c r="V38" s="544"/>
      <c r="W38" s="544"/>
      <c r="X38" s="544"/>
      <c r="Y38" s="544"/>
      <c r="Z38" s="544"/>
      <c r="AA38" s="544"/>
      <c r="AB38" s="544"/>
      <c r="AC38" s="544"/>
      <c r="AD38" s="544"/>
      <c r="AE38" s="544"/>
      <c r="AF38" s="544"/>
    </row>
    <row r="39" spans="1:32" ht="15" hidden="1" customHeight="1" x14ac:dyDescent="0.25">
      <c r="A39" s="590" t="s">
        <v>244</v>
      </c>
      <c r="B39" s="578"/>
      <c r="C39" s="579"/>
      <c r="D39" s="579"/>
      <c r="E39" s="579"/>
      <c r="F39" s="595"/>
      <c r="G39" s="535"/>
      <c r="H39" s="535"/>
      <c r="I39" s="535"/>
      <c r="J39" s="535"/>
      <c r="K39" s="535"/>
      <c r="L39" s="535"/>
      <c r="M39" s="568"/>
      <c r="N39" s="569"/>
      <c r="O39" s="569"/>
      <c r="P39" s="569"/>
      <c r="Q39" s="569"/>
      <c r="R39" s="570"/>
      <c r="S39" s="569"/>
      <c r="T39" s="570"/>
      <c r="U39" s="536"/>
      <c r="V39" s="536"/>
      <c r="W39" s="536"/>
      <c r="X39" s="536"/>
      <c r="Y39" s="536"/>
      <c r="Z39" s="536"/>
      <c r="AA39" s="536"/>
      <c r="AB39" s="536"/>
      <c r="AC39" s="536"/>
      <c r="AD39" s="536"/>
      <c r="AE39" s="536"/>
      <c r="AF39" s="536"/>
    </row>
    <row r="40" spans="1:32" s="109" customFormat="1" ht="113.25" customHeight="1" x14ac:dyDescent="0.25">
      <c r="A40" s="590" t="s">
        <v>244</v>
      </c>
      <c r="B40" s="578" t="s">
        <v>247</v>
      </c>
      <c r="C40" s="579" t="s">
        <v>75</v>
      </c>
      <c r="D40" s="579" t="s">
        <v>248</v>
      </c>
      <c r="E40" s="581" t="s">
        <v>77</v>
      </c>
      <c r="F40" s="592" t="s">
        <v>787</v>
      </c>
      <c r="G40" s="539"/>
      <c r="H40" s="539"/>
      <c r="I40" s="539"/>
      <c r="J40" s="539"/>
      <c r="K40" s="539"/>
      <c r="L40" s="539"/>
      <c r="M40" s="563"/>
      <c r="N40" s="553"/>
      <c r="O40" s="553"/>
      <c r="P40" s="553"/>
      <c r="Q40" s="553"/>
      <c r="R40" s="564"/>
      <c r="S40" s="553"/>
      <c r="T40" s="564">
        <v>65</v>
      </c>
      <c r="U40" s="544"/>
      <c r="V40" s="544"/>
      <c r="W40" s="544"/>
      <c r="X40" s="544"/>
      <c r="Y40" s="544"/>
      <c r="Z40" s="544"/>
      <c r="AA40" s="544"/>
      <c r="AB40" s="544"/>
      <c r="AC40" s="544"/>
      <c r="AD40" s="544"/>
      <c r="AE40" s="544"/>
      <c r="AF40" s="544"/>
    </row>
    <row r="41" spans="1:32" s="109" customFormat="1" ht="50.25" customHeight="1" x14ac:dyDescent="0.25">
      <c r="A41" s="590" t="s">
        <v>244</v>
      </c>
      <c r="B41" s="578" t="s">
        <v>249</v>
      </c>
      <c r="C41" s="579" t="s">
        <v>75</v>
      </c>
      <c r="D41" s="579" t="s">
        <v>250</v>
      </c>
      <c r="E41" s="581" t="s">
        <v>77</v>
      </c>
      <c r="F41" s="592" t="s">
        <v>766</v>
      </c>
      <c r="G41" s="539"/>
      <c r="H41" s="539"/>
      <c r="I41" s="539"/>
      <c r="J41" s="539"/>
      <c r="K41" s="539"/>
      <c r="L41" s="539"/>
      <c r="M41" s="563"/>
      <c r="N41" s="553"/>
      <c r="O41" s="553"/>
      <c r="P41" s="553"/>
      <c r="Q41" s="553"/>
      <c r="R41" s="564"/>
      <c r="S41" s="553"/>
      <c r="T41" s="564">
        <v>70</v>
      </c>
      <c r="U41" s="544"/>
      <c r="V41" s="544"/>
      <c r="W41" s="544"/>
      <c r="X41" s="544"/>
      <c r="Y41" s="544"/>
      <c r="Z41" s="544"/>
      <c r="AA41" s="544"/>
      <c r="AB41" s="544"/>
      <c r="AC41" s="544"/>
      <c r="AD41" s="544"/>
      <c r="AE41" s="544"/>
      <c r="AF41" s="544"/>
    </row>
    <row r="42" spans="1:32" s="109" customFormat="1" ht="46.5" customHeight="1" x14ac:dyDescent="0.25">
      <c r="A42" s="590" t="s">
        <v>244</v>
      </c>
      <c r="B42" s="578" t="s">
        <v>251</v>
      </c>
      <c r="C42" s="579" t="s">
        <v>75</v>
      </c>
      <c r="D42" s="579" t="s">
        <v>252</v>
      </c>
      <c r="E42" s="581" t="s">
        <v>77</v>
      </c>
      <c r="F42" s="592" t="s">
        <v>766</v>
      </c>
      <c r="G42" s="539"/>
      <c r="H42" s="539"/>
      <c r="I42" s="539"/>
      <c r="J42" s="539"/>
      <c r="K42" s="539"/>
      <c r="L42" s="539"/>
      <c r="M42" s="563"/>
      <c r="N42" s="553"/>
      <c r="O42" s="553"/>
      <c r="P42" s="553"/>
      <c r="Q42" s="553"/>
      <c r="R42" s="564"/>
      <c r="S42" s="553"/>
      <c r="T42" s="564">
        <v>70</v>
      </c>
      <c r="U42" s="544"/>
      <c r="V42" s="544"/>
      <c r="W42" s="544"/>
      <c r="X42" s="544"/>
      <c r="Y42" s="544"/>
      <c r="Z42" s="544"/>
      <c r="AA42" s="544"/>
      <c r="AB42" s="544"/>
      <c r="AC42" s="544"/>
      <c r="AD42" s="544"/>
      <c r="AE42" s="544"/>
      <c r="AF42" s="544"/>
    </row>
    <row r="43" spans="1:32" s="109" customFormat="1" ht="30" x14ac:dyDescent="0.25">
      <c r="A43" s="590" t="s">
        <v>244</v>
      </c>
      <c r="B43" s="578" t="s">
        <v>253</v>
      </c>
      <c r="C43" s="579" t="s">
        <v>75</v>
      </c>
      <c r="D43" s="579" t="s">
        <v>250</v>
      </c>
      <c r="E43" s="581" t="s">
        <v>77</v>
      </c>
      <c r="F43" s="527" t="s">
        <v>772</v>
      </c>
      <c r="G43" s="539"/>
      <c r="H43" s="539"/>
      <c r="I43" s="539"/>
      <c r="J43" s="539"/>
      <c r="K43" s="539"/>
      <c r="L43" s="539"/>
      <c r="M43" s="563"/>
      <c r="N43" s="553"/>
      <c r="O43" s="553"/>
      <c r="P43" s="553"/>
      <c r="Q43" s="553"/>
      <c r="R43" s="564"/>
      <c r="S43" s="553"/>
      <c r="T43" s="564">
        <v>70</v>
      </c>
      <c r="U43" s="544"/>
      <c r="V43" s="544"/>
      <c r="W43" s="544"/>
      <c r="X43" s="544"/>
      <c r="Y43" s="544"/>
      <c r="Z43" s="544"/>
      <c r="AA43" s="544"/>
      <c r="AB43" s="544"/>
      <c r="AC43" s="544"/>
      <c r="AD43" s="544"/>
      <c r="AE43" s="544"/>
      <c r="AF43" s="544"/>
    </row>
    <row r="44" spans="1:32" ht="30" x14ac:dyDescent="0.25">
      <c r="A44" s="590" t="s">
        <v>244</v>
      </c>
      <c r="B44" s="578" t="s">
        <v>254</v>
      </c>
      <c r="C44" s="579" t="s">
        <v>75</v>
      </c>
      <c r="D44" s="579" t="s">
        <v>255</v>
      </c>
      <c r="E44" s="581" t="s">
        <v>77</v>
      </c>
      <c r="F44" s="527" t="s">
        <v>773</v>
      </c>
      <c r="G44" s="535"/>
      <c r="H44" s="535"/>
      <c r="I44" s="535"/>
      <c r="J44" s="535"/>
      <c r="K44" s="535"/>
      <c r="L44" s="535"/>
      <c r="M44" s="568"/>
      <c r="N44" s="569"/>
      <c r="O44" s="569"/>
      <c r="P44" s="569"/>
      <c r="Q44" s="569"/>
      <c r="R44" s="570"/>
      <c r="S44" s="569"/>
      <c r="T44" s="570"/>
      <c r="U44" s="536"/>
      <c r="V44" s="536"/>
      <c r="W44" s="536"/>
      <c r="X44" s="536"/>
      <c r="Y44" s="536"/>
      <c r="Z44" s="536"/>
      <c r="AA44" s="536"/>
      <c r="AB44" s="536"/>
      <c r="AC44" s="536"/>
      <c r="AD44" s="536"/>
      <c r="AE44" s="536"/>
      <c r="AF44" s="536"/>
    </row>
    <row r="45" spans="1:32" s="109" customFormat="1" ht="30" customHeight="1" x14ac:dyDescent="0.25">
      <c r="A45" s="590" t="s">
        <v>244</v>
      </c>
      <c r="B45" s="578" t="s">
        <v>256</v>
      </c>
      <c r="C45" s="579" t="s">
        <v>75</v>
      </c>
      <c r="D45" s="579" t="s">
        <v>252</v>
      </c>
      <c r="E45" s="581" t="s">
        <v>77</v>
      </c>
      <c r="F45" s="527" t="s">
        <v>774</v>
      </c>
      <c r="G45" s="539"/>
      <c r="H45" s="539"/>
      <c r="I45" s="539"/>
      <c r="J45" s="539"/>
      <c r="K45" s="539"/>
      <c r="L45" s="539"/>
      <c r="M45" s="563"/>
      <c r="N45" s="553"/>
      <c r="O45" s="553"/>
      <c r="P45" s="553"/>
      <c r="Q45" s="553"/>
      <c r="R45" s="564"/>
      <c r="S45" s="553"/>
      <c r="T45" s="564">
        <v>70</v>
      </c>
      <c r="U45" s="544"/>
      <c r="V45" s="544"/>
      <c r="W45" s="544"/>
      <c r="X45" s="544"/>
      <c r="Y45" s="544"/>
      <c r="Z45" s="544"/>
      <c r="AA45" s="544"/>
      <c r="AB45" s="544"/>
      <c r="AC45" s="544"/>
      <c r="AD45" s="544"/>
      <c r="AE45" s="544"/>
      <c r="AF45" s="544"/>
    </row>
    <row r="46" spans="1:32" s="109" customFormat="1" ht="82.5" customHeight="1" x14ac:dyDescent="0.25">
      <c r="A46" s="590" t="s">
        <v>244</v>
      </c>
      <c r="B46" s="578" t="s">
        <v>257</v>
      </c>
      <c r="C46" s="579" t="s">
        <v>75</v>
      </c>
      <c r="D46" s="579" t="s">
        <v>258</v>
      </c>
      <c r="E46" s="581" t="s">
        <v>77</v>
      </c>
      <c r="F46" s="593" t="s">
        <v>788</v>
      </c>
      <c r="G46" s="539"/>
      <c r="H46" s="539"/>
      <c r="I46" s="539"/>
      <c r="J46" s="539"/>
      <c r="K46" s="539"/>
      <c r="L46" s="539"/>
      <c r="M46" s="563"/>
      <c r="N46" s="553"/>
      <c r="O46" s="553"/>
      <c r="P46" s="553"/>
      <c r="Q46" s="553"/>
      <c r="R46" s="564"/>
      <c r="S46" s="553"/>
      <c r="T46" s="564">
        <v>65</v>
      </c>
      <c r="U46" s="544"/>
      <c r="V46" s="544"/>
      <c r="W46" s="544"/>
      <c r="X46" s="544"/>
      <c r="Y46" s="544"/>
      <c r="Z46" s="544"/>
      <c r="AA46" s="544"/>
      <c r="AB46" s="544"/>
      <c r="AC46" s="544"/>
      <c r="AD46" s="544"/>
      <c r="AE46" s="544"/>
      <c r="AF46" s="544"/>
    </row>
    <row r="47" spans="1:32" ht="76.5" customHeight="1" x14ac:dyDescent="0.25">
      <c r="A47" s="590" t="s">
        <v>244</v>
      </c>
      <c r="B47" s="578" t="s">
        <v>257</v>
      </c>
      <c r="C47" s="579" t="s">
        <v>75</v>
      </c>
      <c r="D47" s="579" t="s">
        <v>258</v>
      </c>
      <c r="E47" s="581" t="s">
        <v>90</v>
      </c>
      <c r="F47" s="593" t="s">
        <v>788</v>
      </c>
      <c r="G47" s="535"/>
      <c r="H47" s="535"/>
      <c r="I47" s="535"/>
      <c r="J47" s="535"/>
      <c r="K47" s="535"/>
      <c r="L47" s="535"/>
      <c r="M47" s="568"/>
      <c r="N47" s="569"/>
      <c r="O47" s="569"/>
      <c r="P47" s="569"/>
      <c r="Q47" s="569"/>
      <c r="R47" s="570"/>
      <c r="S47" s="569"/>
      <c r="T47" s="570"/>
      <c r="U47" s="536"/>
      <c r="V47" s="536"/>
      <c r="W47" s="536"/>
      <c r="X47" s="536"/>
      <c r="Y47" s="536"/>
      <c r="Z47" s="536"/>
      <c r="AA47" s="536"/>
      <c r="AB47" s="536"/>
      <c r="AC47" s="536"/>
      <c r="AD47" s="536"/>
      <c r="AE47" s="536"/>
      <c r="AF47" s="536"/>
    </row>
    <row r="48" spans="1:32" s="109" customFormat="1" ht="30" x14ac:dyDescent="0.25">
      <c r="A48" s="590" t="s">
        <v>244</v>
      </c>
      <c r="B48" s="578" t="s">
        <v>259</v>
      </c>
      <c r="C48" s="579" t="s">
        <v>75</v>
      </c>
      <c r="D48" s="579" t="s">
        <v>260</v>
      </c>
      <c r="E48" s="579" t="s">
        <v>77</v>
      </c>
      <c r="F48" s="583" t="s">
        <v>199</v>
      </c>
      <c r="G48" s="539"/>
      <c r="H48" s="539"/>
      <c r="I48" s="539"/>
      <c r="J48" s="539"/>
      <c r="K48" s="539"/>
      <c r="L48" s="539"/>
      <c r="M48" s="563"/>
      <c r="N48" s="553"/>
      <c r="O48" s="553"/>
      <c r="P48" s="553"/>
      <c r="Q48" s="553"/>
      <c r="R48" s="564"/>
      <c r="S48" s="553"/>
      <c r="T48" s="564">
        <v>53</v>
      </c>
      <c r="U48" s="544"/>
      <c r="V48" s="544"/>
      <c r="W48" s="544"/>
      <c r="X48" s="544"/>
      <c r="Y48" s="544"/>
      <c r="Z48" s="544"/>
      <c r="AA48" s="544"/>
      <c r="AB48" s="544"/>
      <c r="AC48" s="540"/>
      <c r="AD48" s="540"/>
      <c r="AE48" s="540"/>
      <c r="AF48" s="540"/>
    </row>
    <row r="49" spans="1:32" ht="30" x14ac:dyDescent="0.25">
      <c r="A49" s="590" t="s">
        <v>244</v>
      </c>
      <c r="B49" s="578" t="s">
        <v>261</v>
      </c>
      <c r="C49" s="579" t="s">
        <v>75</v>
      </c>
      <c r="D49" s="579" t="s">
        <v>262</v>
      </c>
      <c r="E49" s="579" t="s">
        <v>77</v>
      </c>
      <c r="F49" s="592" t="s">
        <v>769</v>
      </c>
      <c r="G49" s="535"/>
      <c r="H49" s="535"/>
      <c r="I49" s="535"/>
      <c r="J49" s="535"/>
      <c r="K49" s="535"/>
      <c r="L49" s="535"/>
      <c r="M49" s="565"/>
      <c r="N49" s="566"/>
      <c r="O49" s="566"/>
      <c r="P49" s="566"/>
      <c r="Q49" s="566"/>
      <c r="R49" s="567"/>
      <c r="S49" s="566"/>
      <c r="T49" s="567"/>
      <c r="U49" s="554"/>
      <c r="V49" s="554"/>
      <c r="W49" s="554"/>
      <c r="X49" s="554"/>
      <c r="Y49" s="554"/>
      <c r="Z49" s="554"/>
      <c r="AA49" s="554"/>
      <c r="AB49" s="554"/>
      <c r="AC49" s="534"/>
      <c r="AD49" s="534"/>
      <c r="AE49" s="534"/>
      <c r="AF49" s="534"/>
    </row>
    <row r="50" spans="1:32" s="146" customFormat="1" ht="84.75" customHeight="1" x14ac:dyDescent="0.25">
      <c r="A50" s="590" t="s">
        <v>244</v>
      </c>
      <c r="B50" s="578" t="s">
        <v>263</v>
      </c>
      <c r="C50" s="579" t="s">
        <v>75</v>
      </c>
      <c r="D50" s="579" t="s">
        <v>264</v>
      </c>
      <c r="E50" s="581" t="s">
        <v>77</v>
      </c>
      <c r="F50" s="593" t="s">
        <v>789</v>
      </c>
      <c r="G50" s="545"/>
      <c r="H50" s="545"/>
      <c r="I50" s="545"/>
      <c r="J50" s="545"/>
      <c r="K50" s="545"/>
      <c r="L50" s="545"/>
      <c r="M50" s="546"/>
      <c r="N50" s="545"/>
      <c r="O50" s="545"/>
      <c r="P50" s="545"/>
      <c r="Q50" s="545"/>
      <c r="R50" s="545"/>
      <c r="S50" s="545"/>
      <c r="T50" s="564">
        <v>43</v>
      </c>
      <c r="U50" s="546"/>
      <c r="V50" s="546"/>
      <c r="W50" s="546"/>
      <c r="X50" s="546"/>
      <c r="Y50" s="546"/>
      <c r="Z50" s="546"/>
      <c r="AA50" s="546"/>
      <c r="AB50" s="546"/>
      <c r="AC50" s="547"/>
      <c r="AD50" s="547"/>
      <c r="AE50" s="547"/>
      <c r="AF50" s="547"/>
    </row>
    <row r="51" spans="1:32" s="145" customFormat="1" ht="86.25" customHeight="1" x14ac:dyDescent="0.25">
      <c r="A51" s="590" t="s">
        <v>244</v>
      </c>
      <c r="B51" s="578" t="s">
        <v>263</v>
      </c>
      <c r="C51" s="579" t="s">
        <v>75</v>
      </c>
      <c r="D51" s="579" t="s">
        <v>264</v>
      </c>
      <c r="E51" s="581" t="s">
        <v>90</v>
      </c>
      <c r="F51" s="593" t="s">
        <v>789</v>
      </c>
      <c r="G51" s="545"/>
      <c r="H51" s="545"/>
      <c r="I51" s="545"/>
      <c r="J51" s="545"/>
      <c r="K51" s="545"/>
      <c r="L51" s="545"/>
      <c r="M51" s="548"/>
      <c r="N51" s="549"/>
      <c r="O51" s="549"/>
      <c r="P51" s="549"/>
      <c r="Q51" s="549"/>
      <c r="R51" s="549"/>
      <c r="S51" s="549"/>
      <c r="T51" s="570"/>
      <c r="U51" s="548"/>
      <c r="V51" s="548"/>
      <c r="W51" s="548"/>
      <c r="X51" s="548"/>
      <c r="Y51" s="548"/>
      <c r="Z51" s="548"/>
      <c r="AA51" s="548"/>
      <c r="AB51" s="548"/>
      <c r="AC51" s="550"/>
      <c r="AD51" s="550"/>
      <c r="AE51" s="550"/>
      <c r="AF51" s="550"/>
    </row>
    <row r="52" spans="1:32" s="109" customFormat="1" ht="150" customHeight="1" x14ac:dyDescent="0.25">
      <c r="A52" s="590" t="s">
        <v>265</v>
      </c>
      <c r="B52" s="578" t="s">
        <v>266</v>
      </c>
      <c r="C52" s="579" t="s">
        <v>75</v>
      </c>
      <c r="D52" s="579" t="s">
        <v>267</v>
      </c>
      <c r="E52" s="581" t="s">
        <v>77</v>
      </c>
      <c r="F52" s="591" t="s">
        <v>790</v>
      </c>
      <c r="G52" s="539"/>
      <c r="H52" s="539"/>
      <c r="I52" s="539"/>
      <c r="J52" s="539"/>
      <c r="K52" s="539"/>
      <c r="L52" s="539"/>
      <c r="M52" s="563"/>
      <c r="N52" s="553"/>
      <c r="O52" s="553"/>
      <c r="P52" s="553"/>
      <c r="Q52" s="553"/>
      <c r="R52" s="564"/>
      <c r="S52" s="553"/>
      <c r="T52" s="564">
        <v>65</v>
      </c>
      <c r="U52" s="544"/>
      <c r="V52" s="544"/>
      <c r="W52" s="544"/>
      <c r="X52" s="544"/>
      <c r="Y52" s="544"/>
      <c r="Z52" s="544"/>
      <c r="AA52" s="544"/>
      <c r="AB52" s="544"/>
      <c r="AC52" s="544"/>
      <c r="AD52" s="544"/>
      <c r="AE52" s="544"/>
      <c r="AF52" s="544"/>
    </row>
    <row r="53" spans="1:32" s="109" customFormat="1" ht="99" customHeight="1" x14ac:dyDescent="0.25">
      <c r="A53" s="590" t="s">
        <v>265</v>
      </c>
      <c r="B53" s="578" t="s">
        <v>268</v>
      </c>
      <c r="C53" s="579" t="s">
        <v>75</v>
      </c>
      <c r="D53" s="579" t="s">
        <v>267</v>
      </c>
      <c r="E53" s="581" t="s">
        <v>77</v>
      </c>
      <c r="F53" s="593" t="s">
        <v>791</v>
      </c>
      <c r="G53" s="539"/>
      <c r="H53" s="539"/>
      <c r="I53" s="539"/>
      <c r="J53" s="539"/>
      <c r="K53" s="539"/>
      <c r="L53" s="539"/>
      <c r="M53" s="563"/>
      <c r="N53" s="553"/>
      <c r="O53" s="553"/>
      <c r="P53" s="553"/>
      <c r="Q53" s="553"/>
      <c r="R53" s="564"/>
      <c r="S53" s="553"/>
      <c r="T53" s="564">
        <v>65</v>
      </c>
      <c r="U53" s="544"/>
      <c r="V53" s="544"/>
      <c r="W53" s="544"/>
      <c r="X53" s="544"/>
      <c r="Y53" s="544"/>
      <c r="Z53" s="544"/>
      <c r="AA53" s="544"/>
      <c r="AB53" s="544"/>
      <c r="AC53" s="544"/>
      <c r="AD53" s="544"/>
      <c r="AE53" s="544"/>
      <c r="AF53" s="544"/>
    </row>
    <row r="54" spans="1:32" s="109" customFormat="1" ht="67.5" customHeight="1" x14ac:dyDescent="0.25">
      <c r="A54" s="590" t="s">
        <v>265</v>
      </c>
      <c r="B54" s="578" t="s">
        <v>269</v>
      </c>
      <c r="C54" s="579" t="s">
        <v>75</v>
      </c>
      <c r="D54" s="579" t="s">
        <v>270</v>
      </c>
      <c r="E54" s="581" t="s">
        <v>77</v>
      </c>
      <c r="F54" s="593" t="s">
        <v>792</v>
      </c>
      <c r="G54" s="539"/>
      <c r="H54" s="539"/>
      <c r="I54" s="539"/>
      <c r="J54" s="539"/>
      <c r="K54" s="539"/>
      <c r="L54" s="539"/>
      <c r="M54" s="563"/>
      <c r="N54" s="553"/>
      <c r="O54" s="553"/>
      <c r="P54" s="553"/>
      <c r="Q54" s="553"/>
      <c r="R54" s="564"/>
      <c r="S54" s="553"/>
      <c r="T54" s="564">
        <v>70</v>
      </c>
      <c r="U54" s="544"/>
      <c r="V54" s="544"/>
      <c r="W54" s="544"/>
      <c r="X54" s="544"/>
      <c r="Y54" s="544"/>
      <c r="Z54" s="544"/>
      <c r="AA54" s="544"/>
      <c r="AB54" s="544"/>
      <c r="AC54" s="544"/>
      <c r="AD54" s="544"/>
      <c r="AE54" s="544"/>
      <c r="AF54" s="544"/>
    </row>
    <row r="55" spans="1:32" s="109" customFormat="1" ht="73.5" customHeight="1" x14ac:dyDescent="0.25">
      <c r="A55" s="590" t="s">
        <v>265</v>
      </c>
      <c r="B55" s="578" t="s">
        <v>272</v>
      </c>
      <c r="C55" s="579" t="s">
        <v>75</v>
      </c>
      <c r="D55" s="579" t="s">
        <v>273</v>
      </c>
      <c r="E55" s="581" t="s">
        <v>77</v>
      </c>
      <c r="F55" s="593" t="s">
        <v>792</v>
      </c>
      <c r="G55" s="539"/>
      <c r="H55" s="539"/>
      <c r="I55" s="539"/>
      <c r="J55" s="539"/>
      <c r="K55" s="539"/>
      <c r="L55" s="539"/>
      <c r="M55" s="563"/>
      <c r="N55" s="553"/>
      <c r="O55" s="553"/>
      <c r="P55" s="553"/>
      <c r="Q55" s="553"/>
      <c r="R55" s="564"/>
      <c r="S55" s="553"/>
      <c r="T55" s="564">
        <v>70</v>
      </c>
      <c r="U55" s="544"/>
      <c r="V55" s="544"/>
      <c r="W55" s="544"/>
      <c r="X55" s="544"/>
      <c r="Y55" s="544"/>
      <c r="Z55" s="544"/>
      <c r="AA55" s="544"/>
      <c r="AB55" s="544"/>
      <c r="AC55" s="544"/>
      <c r="AD55" s="544"/>
      <c r="AE55" s="544"/>
      <c r="AF55" s="544"/>
    </row>
    <row r="56" spans="1:32" ht="30" x14ac:dyDescent="0.25">
      <c r="A56" s="590" t="s">
        <v>265</v>
      </c>
      <c r="B56" s="578" t="s">
        <v>274</v>
      </c>
      <c r="C56" s="579" t="s">
        <v>75</v>
      </c>
      <c r="D56" s="579" t="s">
        <v>275</v>
      </c>
      <c r="E56" s="581" t="s">
        <v>77</v>
      </c>
      <c r="F56" s="593" t="s">
        <v>793</v>
      </c>
      <c r="G56" s="535"/>
      <c r="H56" s="535"/>
      <c r="I56" s="535"/>
      <c r="J56" s="535"/>
      <c r="K56" s="535"/>
      <c r="L56" s="535"/>
      <c r="M56" s="568"/>
      <c r="N56" s="569"/>
      <c r="O56" s="569"/>
      <c r="P56" s="569"/>
      <c r="Q56" s="569"/>
      <c r="R56" s="570"/>
      <c r="S56" s="569"/>
      <c r="T56" s="570"/>
      <c r="U56" s="536"/>
      <c r="V56" s="536"/>
      <c r="W56" s="536"/>
      <c r="X56" s="536"/>
      <c r="Y56" s="536"/>
      <c r="Z56" s="536"/>
      <c r="AA56" s="536"/>
      <c r="AB56" s="536"/>
      <c r="AC56" s="536"/>
      <c r="AD56" s="536"/>
      <c r="AE56" s="536"/>
      <c r="AF56" s="536"/>
    </row>
    <row r="57" spans="1:32" s="109" customFormat="1" ht="153.75" customHeight="1" x14ac:dyDescent="0.25">
      <c r="A57" s="590" t="s">
        <v>778</v>
      </c>
      <c r="B57" s="578" t="s">
        <v>276</v>
      </c>
      <c r="C57" s="579" t="s">
        <v>75</v>
      </c>
      <c r="D57" s="579" t="s">
        <v>277</v>
      </c>
      <c r="E57" s="581" t="s">
        <v>77</v>
      </c>
      <c r="F57" s="593" t="s">
        <v>794</v>
      </c>
      <c r="G57" s="539"/>
      <c r="H57" s="539"/>
      <c r="I57" s="539"/>
      <c r="J57" s="539"/>
      <c r="K57" s="539"/>
      <c r="L57" s="539"/>
      <c r="M57" s="563"/>
      <c r="N57" s="553"/>
      <c r="O57" s="553"/>
      <c r="P57" s="553"/>
      <c r="Q57" s="553"/>
      <c r="R57" s="564"/>
      <c r="S57" s="553"/>
      <c r="T57" s="564">
        <v>65</v>
      </c>
      <c r="U57" s="544"/>
      <c r="V57" s="544"/>
      <c r="W57" s="544"/>
      <c r="X57" s="544"/>
      <c r="Y57" s="544"/>
      <c r="Z57" s="544"/>
      <c r="AA57" s="544"/>
      <c r="AB57" s="544"/>
      <c r="AC57" s="544"/>
      <c r="AD57" s="544"/>
      <c r="AE57" s="544"/>
      <c r="AF57" s="544"/>
    </row>
    <row r="58" spans="1:32" s="109" customFormat="1" ht="129.75" customHeight="1" x14ac:dyDescent="0.25">
      <c r="A58" s="590" t="s">
        <v>778</v>
      </c>
      <c r="B58" s="578" t="s">
        <v>278</v>
      </c>
      <c r="C58" s="579" t="s">
        <v>75</v>
      </c>
      <c r="D58" s="579" t="s">
        <v>279</v>
      </c>
      <c r="E58" s="581" t="s">
        <v>77</v>
      </c>
      <c r="F58" s="593" t="s">
        <v>795</v>
      </c>
      <c r="G58" s="539"/>
      <c r="H58" s="539"/>
      <c r="I58" s="539"/>
      <c r="J58" s="539"/>
      <c r="K58" s="539"/>
      <c r="L58" s="539"/>
      <c r="M58" s="563"/>
      <c r="N58" s="544"/>
      <c r="O58" s="544"/>
      <c r="P58" s="544"/>
      <c r="Q58" s="544"/>
      <c r="R58" s="544"/>
      <c r="S58" s="544"/>
      <c r="T58" s="539">
        <v>65</v>
      </c>
      <c r="U58" s="544"/>
      <c r="V58" s="544"/>
      <c r="W58" s="544"/>
      <c r="X58" s="551"/>
      <c r="Y58" s="544"/>
      <c r="Z58" s="544"/>
      <c r="AA58" s="544"/>
      <c r="AB58" s="544"/>
      <c r="AC58" s="544"/>
      <c r="AD58" s="544"/>
      <c r="AE58" s="544"/>
      <c r="AF58" s="544"/>
    </row>
    <row r="59" spans="1:32" s="109" customFormat="1" ht="147.75" customHeight="1" x14ac:dyDescent="0.25">
      <c r="A59" s="590" t="s">
        <v>778</v>
      </c>
      <c r="B59" s="578" t="s">
        <v>280</v>
      </c>
      <c r="C59" s="579" t="s">
        <v>75</v>
      </c>
      <c r="D59" s="579" t="s">
        <v>281</v>
      </c>
      <c r="E59" s="581" t="s">
        <v>77</v>
      </c>
      <c r="F59" s="592" t="s">
        <v>796</v>
      </c>
      <c r="G59" s="552"/>
      <c r="H59" s="552"/>
      <c r="I59" s="552"/>
      <c r="J59" s="552"/>
      <c r="K59" s="539"/>
      <c r="L59" s="539"/>
      <c r="M59" s="563"/>
      <c r="N59" s="553"/>
      <c r="O59" s="553"/>
      <c r="P59" s="553"/>
      <c r="Q59" s="553"/>
      <c r="R59" s="564"/>
      <c r="S59" s="553"/>
      <c r="T59" s="564">
        <v>25</v>
      </c>
      <c r="U59" s="544"/>
      <c r="V59" s="544"/>
      <c r="W59" s="544"/>
      <c r="X59" s="544"/>
      <c r="Y59" s="544"/>
      <c r="Z59" s="544"/>
      <c r="AA59" s="544"/>
      <c r="AB59" s="544"/>
      <c r="AC59" s="544"/>
      <c r="AD59" s="544"/>
      <c r="AE59" s="544"/>
      <c r="AF59" s="544"/>
    </row>
    <row r="60" spans="1:32" s="109" customFormat="1" ht="154.5" customHeight="1" x14ac:dyDescent="0.25">
      <c r="A60" s="590" t="s">
        <v>778</v>
      </c>
      <c r="B60" s="578" t="s">
        <v>282</v>
      </c>
      <c r="C60" s="579" t="s">
        <v>75</v>
      </c>
      <c r="D60" s="579" t="s">
        <v>283</v>
      </c>
      <c r="E60" s="581" t="s">
        <v>77</v>
      </c>
      <c r="F60" s="593" t="s">
        <v>797</v>
      </c>
      <c r="G60" s="539"/>
      <c r="H60" s="539"/>
      <c r="I60" s="539"/>
      <c r="J60" s="539"/>
      <c r="K60" s="539"/>
      <c r="L60" s="539"/>
      <c r="M60" s="563"/>
      <c r="N60" s="553"/>
      <c r="O60" s="553"/>
      <c r="P60" s="553"/>
      <c r="Q60" s="553"/>
      <c r="R60" s="564"/>
      <c r="S60" s="553"/>
      <c r="T60" s="564">
        <v>45</v>
      </c>
      <c r="U60" s="544"/>
      <c r="V60" s="544"/>
      <c r="W60" s="544"/>
      <c r="X60" s="544"/>
      <c r="Y60" s="544"/>
      <c r="Z60" s="544"/>
      <c r="AA60" s="544"/>
      <c r="AB60" s="544"/>
      <c r="AC60" s="544"/>
      <c r="AD60" s="544"/>
      <c r="AE60" s="544"/>
      <c r="AF60" s="544"/>
    </row>
    <row r="61" spans="1:32" s="109" customFormat="1" ht="135" x14ac:dyDescent="0.25">
      <c r="A61" s="590" t="s">
        <v>778</v>
      </c>
      <c r="B61" s="578" t="s">
        <v>284</v>
      </c>
      <c r="C61" s="579" t="s">
        <v>75</v>
      </c>
      <c r="D61" s="579" t="s">
        <v>285</v>
      </c>
      <c r="E61" s="581" t="s">
        <v>77</v>
      </c>
      <c r="F61" s="593" t="s">
        <v>798</v>
      </c>
      <c r="G61" s="539"/>
      <c r="H61" s="539"/>
      <c r="I61" s="539"/>
      <c r="J61" s="539"/>
      <c r="K61" s="539"/>
      <c r="L61" s="539"/>
      <c r="M61" s="563"/>
      <c r="N61" s="553"/>
      <c r="O61" s="553"/>
      <c r="P61" s="553"/>
      <c r="Q61" s="553"/>
      <c r="R61" s="564"/>
      <c r="S61" s="553"/>
      <c r="T61" s="564">
        <v>25</v>
      </c>
      <c r="U61" s="544"/>
      <c r="V61" s="544"/>
      <c r="W61" s="544"/>
      <c r="X61" s="544"/>
      <c r="Y61" s="544"/>
      <c r="Z61" s="544"/>
      <c r="AA61" s="544"/>
      <c r="AB61" s="544"/>
      <c r="AC61" s="544"/>
      <c r="AD61" s="544"/>
      <c r="AE61" s="544"/>
      <c r="AF61" s="544"/>
    </row>
    <row r="62" spans="1:32" s="109" customFormat="1" ht="135" x14ac:dyDescent="0.25">
      <c r="A62" s="590" t="s">
        <v>778</v>
      </c>
      <c r="B62" s="578" t="s">
        <v>286</v>
      </c>
      <c r="C62" s="579" t="s">
        <v>75</v>
      </c>
      <c r="D62" s="579" t="s">
        <v>287</v>
      </c>
      <c r="E62" s="581" t="s">
        <v>77</v>
      </c>
      <c r="F62" s="593" t="s">
        <v>799</v>
      </c>
      <c r="G62" s="539"/>
      <c r="H62" s="539"/>
      <c r="I62" s="539"/>
      <c r="J62" s="539"/>
      <c r="K62" s="539"/>
      <c r="L62" s="539"/>
      <c r="M62" s="563"/>
      <c r="N62" s="553"/>
      <c r="O62" s="553"/>
      <c r="P62" s="553"/>
      <c r="Q62" s="553"/>
      <c r="R62" s="564"/>
      <c r="S62" s="553"/>
      <c r="T62" s="564">
        <v>75</v>
      </c>
      <c r="U62" s="544"/>
      <c r="V62" s="544"/>
      <c r="W62" s="544"/>
      <c r="X62" s="544"/>
      <c r="Y62" s="544"/>
      <c r="Z62" s="544"/>
      <c r="AA62" s="544"/>
      <c r="AB62" s="544"/>
      <c r="AC62" s="544"/>
      <c r="AD62" s="544"/>
      <c r="AE62" s="544"/>
      <c r="AF62" s="544"/>
    </row>
    <row r="63" spans="1:32" s="109" customFormat="1" ht="75" x14ac:dyDescent="0.25">
      <c r="A63" s="590" t="s">
        <v>778</v>
      </c>
      <c r="B63" s="578" t="s">
        <v>288</v>
      </c>
      <c r="C63" s="579" t="s">
        <v>75</v>
      </c>
      <c r="D63" s="579" t="s">
        <v>289</v>
      </c>
      <c r="E63" s="581" t="s">
        <v>77</v>
      </c>
      <c r="F63" s="593" t="s">
        <v>800</v>
      </c>
      <c r="G63" s="539"/>
      <c r="H63" s="539"/>
      <c r="I63" s="539"/>
      <c r="J63" s="539"/>
      <c r="K63" s="539"/>
      <c r="L63" s="539"/>
      <c r="M63" s="563"/>
      <c r="N63" s="553"/>
      <c r="O63" s="553"/>
      <c r="P63" s="553"/>
      <c r="Q63" s="553"/>
      <c r="R63" s="564"/>
      <c r="S63" s="553"/>
      <c r="T63" s="564">
        <v>30</v>
      </c>
      <c r="U63" s="544"/>
      <c r="V63" s="544"/>
      <c r="W63" s="544"/>
      <c r="X63" s="544"/>
      <c r="Y63" s="544"/>
      <c r="Z63" s="544"/>
      <c r="AA63" s="544"/>
      <c r="AB63" s="544"/>
      <c r="AC63" s="544"/>
      <c r="AD63" s="544"/>
      <c r="AE63" s="544"/>
      <c r="AF63" s="544"/>
    </row>
    <row r="64" spans="1:32" s="109" customFormat="1" ht="90" x14ac:dyDescent="0.25">
      <c r="A64" s="590" t="s">
        <v>778</v>
      </c>
      <c r="B64" s="578" t="s">
        <v>290</v>
      </c>
      <c r="C64" s="579" t="s">
        <v>75</v>
      </c>
      <c r="D64" s="579" t="s">
        <v>291</v>
      </c>
      <c r="E64" s="581" t="s">
        <v>77</v>
      </c>
      <c r="F64" s="593" t="s">
        <v>801</v>
      </c>
      <c r="G64" s="539"/>
      <c r="H64" s="539"/>
      <c r="I64" s="539"/>
      <c r="J64" s="539"/>
      <c r="K64" s="539"/>
      <c r="L64" s="539"/>
      <c r="M64" s="563"/>
      <c r="N64" s="553"/>
      <c r="O64" s="553"/>
      <c r="P64" s="553"/>
      <c r="Q64" s="553"/>
      <c r="R64" s="564"/>
      <c r="S64" s="553"/>
      <c r="T64" s="564">
        <v>25</v>
      </c>
      <c r="U64" s="544"/>
      <c r="V64" s="544"/>
      <c r="W64" s="544"/>
      <c r="X64" s="544"/>
      <c r="Y64" s="544"/>
      <c r="Z64" s="544"/>
      <c r="AA64" s="544"/>
      <c r="AB64" s="544"/>
      <c r="AC64" s="544"/>
      <c r="AD64" s="544"/>
      <c r="AE64" s="544"/>
      <c r="AF64" s="544"/>
    </row>
    <row r="65" spans="1:32" s="109" customFormat="1" ht="75" x14ac:dyDescent="0.25">
      <c r="A65" s="590" t="s">
        <v>778</v>
      </c>
      <c r="B65" s="578" t="s">
        <v>293</v>
      </c>
      <c r="C65" s="579" t="s">
        <v>75</v>
      </c>
      <c r="D65" s="579" t="s">
        <v>294</v>
      </c>
      <c r="E65" s="581" t="s">
        <v>77</v>
      </c>
      <c r="F65" s="593" t="s">
        <v>802</v>
      </c>
      <c r="G65" s="539"/>
      <c r="H65" s="539"/>
      <c r="I65" s="539"/>
      <c r="J65" s="539"/>
      <c r="K65" s="539"/>
      <c r="L65" s="539"/>
      <c r="M65" s="563"/>
      <c r="N65" s="553"/>
      <c r="O65" s="553"/>
      <c r="P65" s="553"/>
      <c r="Q65" s="553"/>
      <c r="R65" s="564"/>
      <c r="S65" s="553"/>
      <c r="T65" s="564">
        <v>40</v>
      </c>
      <c r="U65" s="544"/>
      <c r="V65" s="544"/>
      <c r="W65" s="544"/>
      <c r="X65" s="544"/>
      <c r="Y65" s="544"/>
      <c r="Z65" s="544"/>
      <c r="AA65" s="544"/>
      <c r="AB65" s="544"/>
      <c r="AC65" s="544"/>
      <c r="AD65" s="544"/>
      <c r="AE65" s="544"/>
      <c r="AF65" s="544"/>
    </row>
    <row r="66" spans="1:32" s="109" customFormat="1" ht="75" x14ac:dyDescent="0.25">
      <c r="A66" s="590" t="s">
        <v>778</v>
      </c>
      <c r="B66" s="578" t="s">
        <v>295</v>
      </c>
      <c r="C66" s="579" t="s">
        <v>75</v>
      </c>
      <c r="D66" s="579" t="s">
        <v>296</v>
      </c>
      <c r="E66" s="581" t="s">
        <v>77</v>
      </c>
      <c r="F66" s="593" t="s">
        <v>803</v>
      </c>
      <c r="G66" s="539"/>
      <c r="H66" s="539"/>
      <c r="I66" s="539"/>
      <c r="J66" s="539"/>
      <c r="K66" s="539"/>
      <c r="L66" s="539"/>
      <c r="M66" s="563"/>
      <c r="N66" s="553"/>
      <c r="O66" s="553"/>
      <c r="P66" s="553"/>
      <c r="Q66" s="553"/>
      <c r="R66" s="564"/>
      <c r="S66" s="553"/>
      <c r="T66" s="564">
        <v>30</v>
      </c>
      <c r="U66" s="544"/>
      <c r="V66" s="544"/>
      <c r="W66" s="544"/>
      <c r="X66" s="544"/>
      <c r="Y66" s="544"/>
      <c r="Z66" s="544"/>
      <c r="AA66" s="544"/>
      <c r="AB66" s="544"/>
      <c r="AC66" s="544"/>
      <c r="AD66" s="544"/>
      <c r="AE66" s="544"/>
      <c r="AF66" s="544"/>
    </row>
    <row r="67" spans="1:32" s="109" customFormat="1" ht="60" x14ac:dyDescent="0.25">
      <c r="A67" s="590" t="s">
        <v>778</v>
      </c>
      <c r="B67" s="578" t="s">
        <v>297</v>
      </c>
      <c r="C67" s="579" t="s">
        <v>75</v>
      </c>
      <c r="D67" s="579" t="s">
        <v>298</v>
      </c>
      <c r="E67" s="581" t="s">
        <v>77</v>
      </c>
      <c r="F67" s="593" t="s">
        <v>804</v>
      </c>
      <c r="G67" s="539"/>
      <c r="H67" s="539"/>
      <c r="I67" s="539"/>
      <c r="J67" s="539"/>
      <c r="K67" s="539"/>
      <c r="L67" s="539"/>
      <c r="M67" s="563"/>
      <c r="N67" s="553"/>
      <c r="O67" s="553"/>
      <c r="P67" s="553"/>
      <c r="Q67" s="553"/>
      <c r="R67" s="564"/>
      <c r="S67" s="553"/>
      <c r="T67" s="564">
        <v>25</v>
      </c>
      <c r="U67" s="544"/>
      <c r="V67" s="544"/>
      <c r="W67" s="544"/>
      <c r="X67" s="544"/>
      <c r="Y67" s="544"/>
      <c r="Z67" s="544"/>
      <c r="AA67" s="544"/>
      <c r="AB67" s="544"/>
      <c r="AC67" s="577"/>
      <c r="AD67" s="577"/>
      <c r="AE67" s="577"/>
      <c r="AF67" s="577"/>
    </row>
    <row r="68" spans="1:32" x14ac:dyDescent="0.25">
      <c r="A68" s="590" t="s">
        <v>778</v>
      </c>
      <c r="B68" s="578" t="s">
        <v>299</v>
      </c>
      <c r="C68" s="579" t="s">
        <v>75</v>
      </c>
      <c r="D68" s="579" t="s">
        <v>300</v>
      </c>
      <c r="E68" s="581" t="s">
        <v>77</v>
      </c>
      <c r="F68" s="583" t="s">
        <v>301</v>
      </c>
      <c r="G68" s="535"/>
      <c r="H68" s="535"/>
      <c r="I68" s="535"/>
      <c r="J68" s="535"/>
      <c r="K68" s="535"/>
      <c r="L68" s="535"/>
      <c r="M68" s="568"/>
      <c r="N68" s="569"/>
      <c r="O68" s="569"/>
      <c r="P68" s="569"/>
      <c r="Q68" s="569"/>
      <c r="R68" s="570"/>
      <c r="S68" s="569"/>
      <c r="T68" s="570"/>
      <c r="U68" s="536"/>
      <c r="V68" s="536"/>
      <c r="W68" s="536"/>
      <c r="X68" s="536"/>
      <c r="Y68" s="536"/>
      <c r="Z68" s="536"/>
      <c r="AA68" s="536"/>
      <c r="AB68" s="536"/>
      <c r="AC68" s="536"/>
      <c r="AD68" s="536"/>
      <c r="AE68" s="536"/>
      <c r="AF68" s="536"/>
    </row>
    <row r="69" spans="1:32" s="109" customFormat="1" ht="60" x14ac:dyDescent="0.25">
      <c r="A69" s="590" t="s">
        <v>778</v>
      </c>
      <c r="B69" s="578" t="s">
        <v>302</v>
      </c>
      <c r="C69" s="579" t="s">
        <v>75</v>
      </c>
      <c r="D69" s="579" t="s">
        <v>303</v>
      </c>
      <c r="E69" s="581" t="s">
        <v>77</v>
      </c>
      <c r="F69" s="593" t="s">
        <v>805</v>
      </c>
      <c r="G69" s="539"/>
      <c r="H69" s="539"/>
      <c r="I69" s="539"/>
      <c r="J69" s="539"/>
      <c r="K69" s="539"/>
      <c r="L69" s="539"/>
      <c r="M69" s="563"/>
      <c r="N69" s="553"/>
      <c r="O69" s="553"/>
      <c r="P69" s="553"/>
      <c r="Q69" s="553"/>
      <c r="R69" s="564"/>
      <c r="S69" s="553"/>
      <c r="T69" s="564">
        <v>40</v>
      </c>
      <c r="U69" s="544"/>
      <c r="V69" s="544"/>
      <c r="W69" s="544"/>
      <c r="X69" s="544"/>
      <c r="Y69" s="544"/>
      <c r="Z69" s="544"/>
      <c r="AA69" s="544"/>
      <c r="AB69" s="544"/>
      <c r="AC69" s="544"/>
      <c r="AD69" s="544"/>
      <c r="AE69" s="544"/>
      <c r="AF69" s="544"/>
    </row>
    <row r="70" spans="1:32" s="109" customFormat="1" ht="60" x14ac:dyDescent="0.25">
      <c r="A70" s="590" t="s">
        <v>778</v>
      </c>
      <c r="B70" s="578" t="s">
        <v>304</v>
      </c>
      <c r="C70" s="579" t="s">
        <v>75</v>
      </c>
      <c r="D70" s="579" t="s">
        <v>305</v>
      </c>
      <c r="E70" s="581" t="s">
        <v>77</v>
      </c>
      <c r="F70" s="593" t="s">
        <v>805</v>
      </c>
      <c r="G70" s="539"/>
      <c r="H70" s="539"/>
      <c r="I70" s="539"/>
      <c r="J70" s="539"/>
      <c r="K70" s="539"/>
      <c r="L70" s="539"/>
      <c r="M70" s="563"/>
      <c r="N70" s="553"/>
      <c r="O70" s="553"/>
      <c r="P70" s="553"/>
      <c r="Q70" s="553"/>
      <c r="R70" s="564"/>
      <c r="S70" s="553"/>
      <c r="T70" s="564">
        <v>60</v>
      </c>
      <c r="U70" s="544"/>
      <c r="V70" s="544"/>
      <c r="W70" s="544"/>
      <c r="X70" s="544"/>
      <c r="Y70" s="544"/>
      <c r="Z70" s="544"/>
      <c r="AA70" s="544"/>
      <c r="AB70" s="544"/>
      <c r="AC70" s="544"/>
      <c r="AD70" s="544"/>
      <c r="AE70" s="544"/>
      <c r="AF70" s="544"/>
    </row>
    <row r="71" spans="1:32" s="109" customFormat="1" ht="60" x14ac:dyDescent="0.25">
      <c r="A71" s="590" t="s">
        <v>778</v>
      </c>
      <c r="B71" s="578" t="s">
        <v>306</v>
      </c>
      <c r="C71" s="579" t="s">
        <v>75</v>
      </c>
      <c r="D71" s="579" t="s">
        <v>307</v>
      </c>
      <c r="E71" s="581" t="s">
        <v>77</v>
      </c>
      <c r="F71" s="593" t="s">
        <v>805</v>
      </c>
      <c r="G71" s="539"/>
      <c r="H71" s="539"/>
      <c r="I71" s="539"/>
      <c r="J71" s="539"/>
      <c r="K71" s="539"/>
      <c r="L71" s="539"/>
      <c r="M71" s="563"/>
      <c r="N71" s="553"/>
      <c r="O71" s="553"/>
      <c r="P71" s="553"/>
      <c r="Q71" s="553"/>
      <c r="R71" s="564"/>
      <c r="S71" s="553"/>
      <c r="T71" s="564">
        <v>25</v>
      </c>
      <c r="U71" s="544"/>
      <c r="V71" s="544"/>
      <c r="W71" s="544"/>
      <c r="X71" s="544"/>
      <c r="Y71" s="544"/>
      <c r="Z71" s="544"/>
      <c r="AA71" s="544"/>
      <c r="AB71" s="544"/>
      <c r="AC71" s="577"/>
      <c r="AD71" s="577" t="s">
        <v>308</v>
      </c>
      <c r="AE71" s="577"/>
      <c r="AF71" s="577"/>
    </row>
    <row r="72" spans="1:32" s="109" customFormat="1" ht="45" x14ac:dyDescent="0.25">
      <c r="A72" s="590" t="s">
        <v>778</v>
      </c>
      <c r="B72" s="596" t="s">
        <v>309</v>
      </c>
      <c r="C72" s="579" t="s">
        <v>75</v>
      </c>
      <c r="D72" s="579" t="s">
        <v>310</v>
      </c>
      <c r="E72" s="581" t="s">
        <v>77</v>
      </c>
      <c r="F72" s="593" t="s">
        <v>806</v>
      </c>
      <c r="G72" s="539"/>
      <c r="H72" s="539"/>
      <c r="I72" s="539"/>
      <c r="J72" s="539"/>
      <c r="K72" s="539"/>
      <c r="L72" s="539"/>
      <c r="M72" s="563"/>
      <c r="N72" s="553"/>
      <c r="O72" s="553"/>
      <c r="P72" s="553"/>
      <c r="Q72" s="553"/>
      <c r="R72" s="564"/>
      <c r="S72" s="553"/>
      <c r="T72" s="564">
        <v>25</v>
      </c>
      <c r="U72" s="544"/>
      <c r="V72" s="544"/>
      <c r="W72" s="544"/>
      <c r="X72" s="544"/>
      <c r="Y72" s="544"/>
      <c r="Z72" s="544"/>
      <c r="AA72" s="544"/>
      <c r="AB72" s="544"/>
      <c r="AC72" s="544"/>
      <c r="AD72" s="544"/>
      <c r="AE72" s="544"/>
      <c r="AF72" s="544"/>
    </row>
    <row r="73" spans="1:32" s="109" customFormat="1" ht="135" x14ac:dyDescent="0.25">
      <c r="A73" s="590" t="s">
        <v>311</v>
      </c>
      <c r="B73" s="578" t="s">
        <v>312</v>
      </c>
      <c r="C73" s="579" t="s">
        <v>75</v>
      </c>
      <c r="D73" s="579" t="s">
        <v>313</v>
      </c>
      <c r="E73" s="581" t="s">
        <v>77</v>
      </c>
      <c r="F73" s="593" t="s">
        <v>807</v>
      </c>
      <c r="G73" s="539"/>
      <c r="H73" s="539"/>
      <c r="I73" s="539"/>
      <c r="J73" s="539"/>
      <c r="K73" s="539"/>
      <c r="L73" s="539"/>
      <c r="M73" s="563"/>
      <c r="N73" s="553"/>
      <c r="O73" s="553"/>
      <c r="P73" s="553"/>
      <c r="Q73" s="553"/>
      <c r="R73" s="564"/>
      <c r="S73" s="553"/>
      <c r="T73" s="564">
        <v>33</v>
      </c>
      <c r="U73" s="544"/>
      <c r="V73" s="544"/>
      <c r="W73" s="544"/>
      <c r="X73" s="544"/>
      <c r="Y73" s="544"/>
      <c r="Z73" s="544"/>
      <c r="AA73" s="544"/>
      <c r="AB73" s="544"/>
      <c r="AC73" s="544"/>
      <c r="AD73" s="544"/>
      <c r="AE73" s="544"/>
      <c r="AF73" s="544"/>
    </row>
    <row r="74" spans="1:32" s="109" customFormat="1" ht="60" x14ac:dyDescent="0.25">
      <c r="A74" s="590" t="s">
        <v>311</v>
      </c>
      <c r="B74" s="578" t="s">
        <v>314</v>
      </c>
      <c r="C74" s="579" t="s">
        <v>75</v>
      </c>
      <c r="D74" s="579" t="s">
        <v>315</v>
      </c>
      <c r="E74" s="581" t="s">
        <v>77</v>
      </c>
      <c r="F74" s="592" t="s">
        <v>808</v>
      </c>
      <c r="G74" s="539"/>
      <c r="H74" s="539"/>
      <c r="I74" s="539"/>
      <c r="J74" s="539"/>
      <c r="K74" s="539"/>
      <c r="L74" s="539"/>
      <c r="M74" s="563"/>
      <c r="N74" s="553"/>
      <c r="O74" s="553"/>
      <c r="P74" s="553"/>
      <c r="Q74" s="553"/>
      <c r="R74" s="564"/>
      <c r="S74" s="553"/>
      <c r="T74" s="564">
        <v>33</v>
      </c>
      <c r="U74" s="544"/>
      <c r="V74" s="544"/>
      <c r="W74" s="544"/>
      <c r="X74" s="544"/>
      <c r="Y74" s="544"/>
      <c r="Z74" s="544"/>
      <c r="AA74" s="544"/>
      <c r="AB74" s="544"/>
      <c r="AC74" s="577"/>
      <c r="AD74" s="577"/>
      <c r="AE74" s="577"/>
      <c r="AF74" s="577"/>
    </row>
    <row r="75" spans="1:32" s="109" customFormat="1" ht="45" x14ac:dyDescent="0.25">
      <c r="A75" s="590" t="s">
        <v>311</v>
      </c>
      <c r="B75" s="578" t="s">
        <v>316</v>
      </c>
      <c r="C75" s="579" t="s">
        <v>75</v>
      </c>
      <c r="D75" s="579" t="s">
        <v>317</v>
      </c>
      <c r="E75" s="581" t="s">
        <v>77</v>
      </c>
      <c r="F75" s="592" t="s">
        <v>809</v>
      </c>
      <c r="G75" s="539"/>
      <c r="H75" s="539"/>
      <c r="I75" s="539"/>
      <c r="J75" s="539"/>
      <c r="K75" s="539"/>
      <c r="L75" s="539"/>
      <c r="M75" s="563"/>
      <c r="N75" s="553"/>
      <c r="O75" s="553"/>
      <c r="P75" s="553"/>
      <c r="Q75" s="553"/>
      <c r="R75" s="564"/>
      <c r="S75" s="553"/>
      <c r="T75" s="564">
        <v>33</v>
      </c>
      <c r="U75" s="544"/>
      <c r="V75" s="544"/>
      <c r="W75" s="544"/>
      <c r="X75" s="544"/>
      <c r="Y75" s="544"/>
      <c r="Z75" s="544"/>
      <c r="AA75" s="544"/>
      <c r="AB75" s="544"/>
      <c r="AC75" s="577"/>
      <c r="AD75" s="577"/>
      <c r="AE75" s="577"/>
      <c r="AF75" s="577"/>
    </row>
    <row r="76" spans="1:32" s="109" customFormat="1" ht="135" x14ac:dyDescent="0.25">
      <c r="A76" s="590" t="s">
        <v>318</v>
      </c>
      <c r="B76" s="578" t="s">
        <v>319</v>
      </c>
      <c r="C76" s="579" t="s">
        <v>75</v>
      </c>
      <c r="D76" s="579" t="s">
        <v>320</v>
      </c>
      <c r="E76" s="581" t="s">
        <v>77</v>
      </c>
      <c r="F76" s="593" t="s">
        <v>810</v>
      </c>
      <c r="G76" s="539"/>
      <c r="H76" s="539"/>
      <c r="I76" s="539"/>
      <c r="J76" s="539"/>
      <c r="K76" s="539"/>
      <c r="L76" s="539"/>
      <c r="M76" s="563"/>
      <c r="N76" s="553"/>
      <c r="O76" s="553"/>
      <c r="P76" s="553"/>
      <c r="Q76" s="553"/>
      <c r="R76" s="564"/>
      <c r="S76" s="553"/>
      <c r="T76" s="564">
        <v>22</v>
      </c>
      <c r="U76" s="544"/>
      <c r="V76" s="544"/>
      <c r="W76" s="544"/>
      <c r="X76" s="544"/>
      <c r="Y76" s="544"/>
      <c r="Z76" s="544"/>
      <c r="AA76" s="544"/>
      <c r="AB76" s="544"/>
      <c r="AC76" s="544"/>
      <c r="AD76" s="544"/>
      <c r="AE76" s="544"/>
      <c r="AF76" s="544"/>
    </row>
    <row r="77" spans="1:32" s="109" customFormat="1" ht="93.75" customHeight="1" x14ac:dyDescent="0.25">
      <c r="A77" s="590" t="s">
        <v>318</v>
      </c>
      <c r="B77" s="578" t="s">
        <v>321</v>
      </c>
      <c r="C77" s="579" t="s">
        <v>75</v>
      </c>
      <c r="D77" s="579" t="s">
        <v>322</v>
      </c>
      <c r="E77" s="581" t="s">
        <v>77</v>
      </c>
      <c r="F77" s="593" t="s">
        <v>811</v>
      </c>
      <c r="G77" s="539"/>
      <c r="H77" s="539"/>
      <c r="I77" s="539"/>
      <c r="J77" s="539"/>
      <c r="K77" s="539"/>
      <c r="L77" s="539"/>
      <c r="M77" s="563"/>
      <c r="N77" s="553"/>
      <c r="O77" s="553"/>
      <c r="P77" s="553"/>
      <c r="Q77" s="553"/>
      <c r="R77" s="564"/>
      <c r="S77" s="553"/>
      <c r="T77" s="564">
        <v>22</v>
      </c>
      <c r="U77" s="544"/>
      <c r="V77" s="544"/>
      <c r="W77" s="544"/>
      <c r="X77" s="544"/>
      <c r="Y77" s="544"/>
      <c r="Z77" s="544"/>
      <c r="AA77" s="544"/>
      <c r="AB77" s="544"/>
      <c r="AC77" s="544"/>
      <c r="AD77" s="544"/>
      <c r="AE77" s="544"/>
      <c r="AF77" s="544"/>
    </row>
    <row r="78" spans="1:32" s="109" customFormat="1" ht="105" x14ac:dyDescent="0.25">
      <c r="A78" s="590" t="s">
        <v>318</v>
      </c>
      <c r="B78" s="578" t="s">
        <v>323</v>
      </c>
      <c r="C78" s="579" t="s">
        <v>75</v>
      </c>
      <c r="D78" s="579" t="s">
        <v>324</v>
      </c>
      <c r="E78" s="581" t="s">
        <v>77</v>
      </c>
      <c r="F78" s="593" t="s">
        <v>812</v>
      </c>
      <c r="G78" s="539"/>
      <c r="H78" s="539"/>
      <c r="I78" s="539"/>
      <c r="J78" s="539"/>
      <c r="K78" s="539"/>
      <c r="L78" s="539"/>
      <c r="M78" s="563"/>
      <c r="N78" s="553"/>
      <c r="O78" s="553"/>
      <c r="P78" s="553"/>
      <c r="Q78" s="553"/>
      <c r="R78" s="564"/>
      <c r="S78" s="553"/>
      <c r="T78" s="564">
        <v>22</v>
      </c>
      <c r="U78" s="544"/>
      <c r="V78" s="544"/>
      <c r="W78" s="544"/>
      <c r="X78" s="544"/>
      <c r="Y78" s="544"/>
      <c r="Z78" s="544"/>
      <c r="AA78" s="544"/>
      <c r="AB78" s="544"/>
      <c r="AC78" s="577"/>
      <c r="AD78" s="577"/>
      <c r="AE78" s="577"/>
      <c r="AF78" s="577"/>
    </row>
    <row r="79" spans="1:32" s="109" customFormat="1" ht="120" x14ac:dyDescent="0.25">
      <c r="A79" s="590" t="s">
        <v>318</v>
      </c>
      <c r="B79" s="578" t="s">
        <v>325</v>
      </c>
      <c r="C79" s="579" t="s">
        <v>75</v>
      </c>
      <c r="D79" s="579" t="s">
        <v>326</v>
      </c>
      <c r="E79" s="581" t="s">
        <v>77</v>
      </c>
      <c r="F79" s="593" t="s">
        <v>813</v>
      </c>
      <c r="G79" s="539"/>
      <c r="H79" s="539"/>
      <c r="I79" s="539"/>
      <c r="J79" s="539"/>
      <c r="K79" s="539"/>
      <c r="L79" s="539"/>
      <c r="M79" s="563"/>
      <c r="N79" s="553"/>
      <c r="O79" s="553"/>
      <c r="P79" s="553"/>
      <c r="Q79" s="553"/>
      <c r="R79" s="564"/>
      <c r="S79" s="553"/>
      <c r="T79" s="564">
        <v>22</v>
      </c>
      <c r="U79" s="544"/>
      <c r="V79" s="544"/>
      <c r="W79" s="544"/>
      <c r="X79" s="544"/>
      <c r="Y79" s="544"/>
      <c r="Z79" s="544"/>
      <c r="AA79" s="544"/>
      <c r="AB79" s="544"/>
      <c r="AC79" s="544"/>
      <c r="AD79" s="544"/>
      <c r="AE79" s="544"/>
      <c r="AF79" s="544"/>
    </row>
    <row r="80" spans="1:32" ht="30" x14ac:dyDescent="0.25">
      <c r="A80" s="590" t="s">
        <v>318</v>
      </c>
      <c r="B80" s="578" t="s">
        <v>327</v>
      </c>
      <c r="C80" s="579" t="s">
        <v>75</v>
      </c>
      <c r="D80" s="579" t="s">
        <v>328</v>
      </c>
      <c r="E80" s="581" t="s">
        <v>77</v>
      </c>
      <c r="F80" s="593" t="s">
        <v>784</v>
      </c>
      <c r="G80" s="535"/>
      <c r="H80" s="535"/>
      <c r="I80" s="535"/>
      <c r="J80" s="535"/>
      <c r="K80" s="535"/>
      <c r="L80" s="535"/>
      <c r="M80" s="568"/>
      <c r="N80" s="569"/>
      <c r="O80" s="569"/>
      <c r="P80" s="569"/>
      <c r="Q80" s="569"/>
      <c r="R80" s="570"/>
      <c r="S80" s="569"/>
      <c r="T80" s="570"/>
      <c r="U80" s="536"/>
      <c r="V80" s="536"/>
      <c r="W80" s="536"/>
      <c r="X80" s="536"/>
      <c r="Y80" s="536"/>
      <c r="Z80" s="536"/>
      <c r="AA80" s="536"/>
      <c r="AB80" s="536"/>
      <c r="AC80" s="554"/>
      <c r="AD80" s="554"/>
      <c r="AE80" s="554"/>
      <c r="AF80" s="554"/>
    </row>
    <row r="81" spans="1:32" ht="30" x14ac:dyDescent="0.25">
      <c r="A81" s="590" t="s">
        <v>318</v>
      </c>
      <c r="B81" s="578" t="s">
        <v>329</v>
      </c>
      <c r="C81" s="579" t="s">
        <v>75</v>
      </c>
      <c r="D81" s="579" t="s">
        <v>330</v>
      </c>
      <c r="E81" s="581" t="s">
        <v>77</v>
      </c>
      <c r="F81" s="593" t="s">
        <v>785</v>
      </c>
      <c r="G81" s="535"/>
      <c r="H81" s="535"/>
      <c r="I81" s="535"/>
      <c r="J81" s="535"/>
      <c r="K81" s="535"/>
      <c r="L81" s="535"/>
      <c r="M81" s="568"/>
      <c r="N81" s="569"/>
      <c r="O81" s="569"/>
      <c r="P81" s="569"/>
      <c r="Q81" s="569"/>
      <c r="R81" s="570"/>
      <c r="S81" s="569"/>
      <c r="T81" s="570"/>
      <c r="U81" s="536"/>
      <c r="V81" s="536"/>
      <c r="W81" s="536"/>
      <c r="X81" s="536"/>
      <c r="Y81" s="536"/>
      <c r="Z81" s="536"/>
      <c r="AA81" s="536"/>
      <c r="AB81" s="536"/>
      <c r="AC81" s="554"/>
      <c r="AD81" s="554"/>
      <c r="AE81" s="554"/>
      <c r="AF81" s="554"/>
    </row>
    <row r="82" spans="1:32" s="109" customFormat="1" ht="75" x14ac:dyDescent="0.25">
      <c r="A82" s="590" t="s">
        <v>318</v>
      </c>
      <c r="B82" s="578" t="s">
        <v>331</v>
      </c>
      <c r="C82" s="579" t="s">
        <v>75</v>
      </c>
      <c r="D82" s="579" t="s">
        <v>332</v>
      </c>
      <c r="E82" s="581" t="s">
        <v>77</v>
      </c>
      <c r="F82" s="593" t="s">
        <v>814</v>
      </c>
      <c r="G82" s="539"/>
      <c r="H82" s="539"/>
      <c r="I82" s="539"/>
      <c r="J82" s="539"/>
      <c r="K82" s="539"/>
      <c r="L82" s="539"/>
      <c r="M82" s="563"/>
      <c r="N82" s="553"/>
      <c r="O82" s="553"/>
      <c r="P82" s="553"/>
      <c r="Q82" s="553"/>
      <c r="R82" s="564"/>
      <c r="S82" s="553"/>
      <c r="T82" s="564">
        <v>22</v>
      </c>
      <c r="U82" s="544"/>
      <c r="V82" s="544"/>
      <c r="W82" s="544"/>
      <c r="X82" s="544"/>
      <c r="Y82" s="544"/>
      <c r="Z82" s="544"/>
      <c r="AA82" s="544"/>
      <c r="AB82" s="544"/>
      <c r="AC82" s="544"/>
      <c r="AD82" s="544"/>
      <c r="AE82" s="544"/>
      <c r="AF82" s="544"/>
    </row>
    <row r="83" spans="1:32" s="109" customFormat="1" ht="75" x14ac:dyDescent="0.25">
      <c r="A83" s="590" t="s">
        <v>318</v>
      </c>
      <c r="B83" s="578" t="s">
        <v>333</v>
      </c>
      <c r="C83" s="579" t="s">
        <v>75</v>
      </c>
      <c r="D83" s="579" t="s">
        <v>334</v>
      </c>
      <c r="E83" s="581" t="s">
        <v>77</v>
      </c>
      <c r="F83" s="593" t="s">
        <v>815</v>
      </c>
      <c r="G83" s="539"/>
      <c r="H83" s="539"/>
      <c r="I83" s="539"/>
      <c r="J83" s="539"/>
      <c r="K83" s="539"/>
      <c r="L83" s="539"/>
      <c r="M83" s="563"/>
      <c r="N83" s="553"/>
      <c r="O83" s="553"/>
      <c r="P83" s="553"/>
      <c r="Q83" s="553"/>
      <c r="R83" s="564"/>
      <c r="S83" s="553"/>
      <c r="T83" s="564">
        <v>22</v>
      </c>
      <c r="U83" s="544"/>
      <c r="V83" s="544"/>
      <c r="W83" s="544"/>
      <c r="X83" s="544"/>
      <c r="Y83" s="544"/>
      <c r="Z83" s="544"/>
      <c r="AA83" s="544"/>
      <c r="AB83" s="544"/>
      <c r="AC83" s="544"/>
      <c r="AD83" s="544"/>
      <c r="AE83" s="544"/>
      <c r="AF83" s="544"/>
    </row>
    <row r="84" spans="1:32" s="109" customFormat="1" ht="90" x14ac:dyDescent="0.25">
      <c r="A84" s="590" t="s">
        <v>318</v>
      </c>
      <c r="B84" s="578" t="s">
        <v>335</v>
      </c>
      <c r="C84" s="579" t="s">
        <v>75</v>
      </c>
      <c r="D84" s="579" t="s">
        <v>336</v>
      </c>
      <c r="E84" s="581" t="s">
        <v>77</v>
      </c>
      <c r="F84" s="593" t="s">
        <v>816</v>
      </c>
      <c r="G84" s="539"/>
      <c r="H84" s="539"/>
      <c r="I84" s="539"/>
      <c r="J84" s="539"/>
      <c r="K84" s="539"/>
      <c r="L84" s="539"/>
      <c r="M84" s="563"/>
      <c r="N84" s="553"/>
      <c r="O84" s="553"/>
      <c r="P84" s="553"/>
      <c r="Q84" s="553"/>
      <c r="R84" s="564"/>
      <c r="S84" s="553"/>
      <c r="T84" s="564">
        <v>22</v>
      </c>
      <c r="U84" s="544"/>
      <c r="V84" s="544"/>
      <c r="W84" s="544"/>
      <c r="X84" s="544"/>
      <c r="Y84" s="544"/>
      <c r="Z84" s="544"/>
      <c r="AA84" s="544"/>
      <c r="AB84" s="544"/>
      <c r="AC84" s="544"/>
      <c r="AD84" s="544"/>
      <c r="AE84" s="544"/>
      <c r="AF84" s="544"/>
    </row>
    <row r="85" spans="1:32" x14ac:dyDescent="0.25">
      <c r="A85" s="590" t="s">
        <v>318</v>
      </c>
      <c r="B85" s="578" t="s">
        <v>337</v>
      </c>
      <c r="C85" s="579" t="s">
        <v>75</v>
      </c>
      <c r="D85" s="579" t="s">
        <v>338</v>
      </c>
      <c r="E85" s="581" t="s">
        <v>77</v>
      </c>
      <c r="F85" s="583" t="s">
        <v>301</v>
      </c>
      <c r="G85" s="535"/>
      <c r="H85" s="535"/>
      <c r="I85" s="535"/>
      <c r="J85" s="535"/>
      <c r="K85" s="535"/>
      <c r="L85" s="535"/>
      <c r="M85" s="568"/>
      <c r="N85" s="569"/>
      <c r="O85" s="569"/>
      <c r="P85" s="569"/>
      <c r="Q85" s="569"/>
      <c r="R85" s="570"/>
      <c r="S85" s="569"/>
      <c r="T85" s="570"/>
      <c r="U85" s="536"/>
      <c r="V85" s="536"/>
      <c r="W85" s="536"/>
      <c r="X85" s="536"/>
      <c r="Y85" s="536"/>
      <c r="Z85" s="536"/>
      <c r="AA85" s="536"/>
      <c r="AB85" s="536"/>
      <c r="AC85" s="536"/>
      <c r="AD85" s="536"/>
      <c r="AE85" s="536"/>
      <c r="AF85" s="536"/>
    </row>
    <row r="86" spans="1:32" s="109" customFormat="1" ht="45" x14ac:dyDescent="0.25">
      <c r="A86" s="590" t="s">
        <v>318</v>
      </c>
      <c r="B86" s="578" t="s">
        <v>339</v>
      </c>
      <c r="C86" s="579" t="s">
        <v>75</v>
      </c>
      <c r="D86" s="579" t="s">
        <v>340</v>
      </c>
      <c r="E86" s="581" t="s">
        <v>77</v>
      </c>
      <c r="F86" s="593" t="s">
        <v>817</v>
      </c>
      <c r="G86" s="539"/>
      <c r="H86" s="539"/>
      <c r="I86" s="539"/>
      <c r="J86" s="539"/>
      <c r="K86" s="539"/>
      <c r="L86" s="539"/>
      <c r="M86" s="563"/>
      <c r="N86" s="553"/>
      <c r="O86" s="553"/>
      <c r="P86" s="553"/>
      <c r="Q86" s="553"/>
      <c r="R86" s="564"/>
      <c r="S86" s="553"/>
      <c r="T86" s="564">
        <v>22</v>
      </c>
      <c r="U86" s="544"/>
      <c r="V86" s="544"/>
      <c r="W86" s="544"/>
      <c r="X86" s="544"/>
      <c r="Y86" s="544"/>
      <c r="Z86" s="544"/>
      <c r="AA86" s="544"/>
      <c r="AB86" s="544"/>
      <c r="AC86" s="544"/>
      <c r="AD86" s="544"/>
      <c r="AE86" s="544"/>
      <c r="AF86" s="544"/>
    </row>
    <row r="87" spans="1:32" s="109" customFormat="1" ht="45" x14ac:dyDescent="0.25">
      <c r="A87" s="590" t="s">
        <v>318</v>
      </c>
      <c r="B87" s="578" t="s">
        <v>341</v>
      </c>
      <c r="C87" s="579" t="s">
        <v>75</v>
      </c>
      <c r="D87" s="579" t="s">
        <v>342</v>
      </c>
      <c r="E87" s="581" t="s">
        <v>77</v>
      </c>
      <c r="F87" s="593" t="s">
        <v>817</v>
      </c>
      <c r="G87" s="539"/>
      <c r="H87" s="539"/>
      <c r="I87" s="539"/>
      <c r="J87" s="539"/>
      <c r="K87" s="539"/>
      <c r="L87" s="539"/>
      <c r="M87" s="563"/>
      <c r="N87" s="553"/>
      <c r="O87" s="553"/>
      <c r="P87" s="553"/>
      <c r="Q87" s="553"/>
      <c r="R87" s="564"/>
      <c r="S87" s="553"/>
      <c r="T87" s="564">
        <v>22</v>
      </c>
      <c r="U87" s="544"/>
      <c r="V87" s="544"/>
      <c r="W87" s="544"/>
      <c r="X87" s="544"/>
      <c r="Y87" s="544"/>
      <c r="Z87" s="544"/>
      <c r="AA87" s="544"/>
      <c r="AB87" s="544"/>
      <c r="AC87" s="544"/>
      <c r="AD87" s="544"/>
      <c r="AE87" s="544"/>
      <c r="AF87" s="544"/>
    </row>
    <row r="88" spans="1:32" s="109" customFormat="1" ht="45" x14ac:dyDescent="0.25">
      <c r="A88" s="590" t="s">
        <v>318</v>
      </c>
      <c r="B88" s="578" t="s">
        <v>343</v>
      </c>
      <c r="C88" s="579" t="s">
        <v>75</v>
      </c>
      <c r="D88" s="579" t="s">
        <v>344</v>
      </c>
      <c r="E88" s="581" t="s">
        <v>77</v>
      </c>
      <c r="F88" s="593" t="s">
        <v>817</v>
      </c>
      <c r="G88" s="539"/>
      <c r="H88" s="539"/>
      <c r="I88" s="539"/>
      <c r="J88" s="539"/>
      <c r="K88" s="539"/>
      <c r="L88" s="539"/>
      <c r="M88" s="563"/>
      <c r="N88" s="553"/>
      <c r="O88" s="553"/>
      <c r="P88" s="553"/>
      <c r="Q88" s="553"/>
      <c r="R88" s="564"/>
      <c r="S88" s="553"/>
      <c r="T88" s="564">
        <v>22</v>
      </c>
      <c r="U88" s="544"/>
      <c r="V88" s="544"/>
      <c r="W88" s="544"/>
      <c r="X88" s="544"/>
      <c r="Y88" s="544"/>
      <c r="Z88" s="544"/>
      <c r="AA88" s="544"/>
      <c r="AB88" s="544"/>
      <c r="AC88" s="544"/>
      <c r="AD88" s="544"/>
      <c r="AE88" s="544"/>
      <c r="AF88" s="544"/>
    </row>
    <row r="89" spans="1:32" s="109" customFormat="1" ht="60" x14ac:dyDescent="0.25">
      <c r="A89" s="590" t="s">
        <v>318</v>
      </c>
      <c r="B89" s="578" t="s">
        <v>345</v>
      </c>
      <c r="C89" s="579" t="s">
        <v>75</v>
      </c>
      <c r="D89" s="579" t="s">
        <v>346</v>
      </c>
      <c r="E89" s="581" t="s">
        <v>77</v>
      </c>
      <c r="F89" s="591" t="s">
        <v>818</v>
      </c>
      <c r="G89" s="539"/>
      <c r="H89" s="539"/>
      <c r="I89" s="539"/>
      <c r="J89" s="539"/>
      <c r="K89" s="539"/>
      <c r="L89" s="539"/>
      <c r="M89" s="563"/>
      <c r="N89" s="553"/>
      <c r="O89" s="553"/>
      <c r="P89" s="553"/>
      <c r="Q89" s="553"/>
      <c r="R89" s="564"/>
      <c r="S89" s="553"/>
      <c r="T89" s="564">
        <v>60</v>
      </c>
      <c r="U89" s="544"/>
      <c r="V89" s="544"/>
      <c r="W89" s="544"/>
      <c r="X89" s="544"/>
      <c r="Y89" s="544"/>
      <c r="Z89" s="544"/>
      <c r="AA89" s="544"/>
      <c r="AB89" s="544"/>
      <c r="AC89" s="544"/>
      <c r="AD89" s="544"/>
      <c r="AE89" s="544"/>
      <c r="AF89" s="544"/>
    </row>
    <row r="90" spans="1:32" s="109" customFormat="1" ht="60" x14ac:dyDescent="0.25">
      <c r="A90" s="590" t="s">
        <v>318</v>
      </c>
      <c r="B90" s="578" t="s">
        <v>347</v>
      </c>
      <c r="C90" s="579" t="s">
        <v>75</v>
      </c>
      <c r="D90" s="579" t="s">
        <v>348</v>
      </c>
      <c r="E90" s="581" t="s">
        <v>77</v>
      </c>
      <c r="F90" s="591" t="s">
        <v>818</v>
      </c>
      <c r="G90" s="539"/>
      <c r="H90" s="539"/>
      <c r="I90" s="539"/>
      <c r="J90" s="539"/>
      <c r="K90" s="539"/>
      <c r="L90" s="539"/>
      <c r="M90" s="563"/>
      <c r="N90" s="553"/>
      <c r="O90" s="553"/>
      <c r="P90" s="553"/>
      <c r="Q90" s="553"/>
      <c r="R90" s="564"/>
      <c r="S90" s="553"/>
      <c r="T90" s="564">
        <v>60</v>
      </c>
      <c r="U90" s="544"/>
      <c r="V90" s="544"/>
      <c r="W90" s="544"/>
      <c r="X90" s="544"/>
      <c r="Y90" s="544"/>
      <c r="Z90" s="544"/>
      <c r="AA90" s="544"/>
      <c r="AB90" s="544"/>
      <c r="AC90" s="544"/>
      <c r="AD90" s="544"/>
      <c r="AE90" s="544"/>
      <c r="AF90" s="544"/>
    </row>
    <row r="91" spans="1:32" s="109" customFormat="1" ht="105" x14ac:dyDescent="0.25">
      <c r="A91" s="590" t="s">
        <v>349</v>
      </c>
      <c r="B91" s="578" t="s">
        <v>350</v>
      </c>
      <c r="C91" s="579" t="s">
        <v>75</v>
      </c>
      <c r="D91" s="579" t="s">
        <v>351</v>
      </c>
      <c r="E91" s="581" t="s">
        <v>77</v>
      </c>
      <c r="F91" s="593" t="s">
        <v>819</v>
      </c>
      <c r="G91" s="539"/>
      <c r="H91" s="539"/>
      <c r="I91" s="539"/>
      <c r="J91" s="539"/>
      <c r="K91" s="539"/>
      <c r="L91" s="539"/>
      <c r="M91" s="563"/>
      <c r="N91" s="553"/>
      <c r="O91" s="553"/>
      <c r="P91" s="553"/>
      <c r="Q91" s="553"/>
      <c r="R91" s="564"/>
      <c r="S91" s="553"/>
      <c r="T91" s="564">
        <v>27</v>
      </c>
      <c r="U91" s="544"/>
      <c r="V91" s="544"/>
      <c r="W91" s="544"/>
      <c r="X91" s="544"/>
      <c r="Y91" s="544"/>
      <c r="Z91" s="544"/>
      <c r="AA91" s="544"/>
      <c r="AB91" s="544"/>
      <c r="AC91" s="540"/>
      <c r="AD91" s="540"/>
      <c r="AE91" s="540"/>
      <c r="AF91" s="540"/>
    </row>
    <row r="92" spans="1:32" s="109" customFormat="1" ht="150" x14ac:dyDescent="0.25">
      <c r="A92" s="590" t="s">
        <v>349</v>
      </c>
      <c r="B92" s="578" t="s">
        <v>352</v>
      </c>
      <c r="C92" s="579" t="s">
        <v>75</v>
      </c>
      <c r="D92" s="579" t="s">
        <v>353</v>
      </c>
      <c r="E92" s="581" t="s">
        <v>77</v>
      </c>
      <c r="F92" s="593" t="s">
        <v>820</v>
      </c>
      <c r="G92" s="539"/>
      <c r="H92" s="539"/>
      <c r="I92" s="539"/>
      <c r="J92" s="539"/>
      <c r="K92" s="539"/>
      <c r="L92" s="539"/>
      <c r="M92" s="563"/>
      <c r="N92" s="553"/>
      <c r="O92" s="553"/>
      <c r="P92" s="553"/>
      <c r="Q92" s="553"/>
      <c r="R92" s="564"/>
      <c r="S92" s="553"/>
      <c r="T92" s="564">
        <v>27</v>
      </c>
      <c r="U92" s="544"/>
      <c r="V92" s="544"/>
      <c r="W92" s="544"/>
      <c r="X92" s="544"/>
      <c r="Y92" s="544"/>
      <c r="Z92" s="544"/>
      <c r="AA92" s="544"/>
      <c r="AB92" s="544"/>
      <c r="AC92" s="540"/>
      <c r="AD92" s="540"/>
      <c r="AE92" s="540"/>
      <c r="AF92" s="540"/>
    </row>
    <row r="93" spans="1:32" s="446" customFormat="1" ht="105" x14ac:dyDescent="0.25">
      <c r="A93" s="450" t="s">
        <v>349</v>
      </c>
      <c r="B93" s="451" t="s">
        <v>354</v>
      </c>
      <c r="C93" s="454" t="s">
        <v>75</v>
      </c>
      <c r="D93" s="454" t="s">
        <v>355</v>
      </c>
      <c r="E93" s="453" t="s">
        <v>77</v>
      </c>
      <c r="F93" s="582" t="s">
        <v>779</v>
      </c>
      <c r="G93" s="537"/>
      <c r="H93" s="537"/>
      <c r="I93" s="537"/>
      <c r="J93" s="537"/>
      <c r="K93" s="537"/>
      <c r="L93" s="537"/>
      <c r="M93" s="557"/>
      <c r="N93" s="558"/>
      <c r="O93" s="558"/>
      <c r="P93" s="558"/>
      <c r="Q93" s="558"/>
      <c r="R93" s="559"/>
      <c r="S93" s="558"/>
      <c r="T93" s="559">
        <v>27</v>
      </c>
      <c r="U93" s="537"/>
      <c r="V93" s="537"/>
      <c r="W93" s="537"/>
      <c r="X93" s="537"/>
      <c r="Y93" s="537"/>
      <c r="Z93" s="537"/>
      <c r="AA93" s="537"/>
      <c r="AB93" s="537"/>
      <c r="AC93" s="537"/>
      <c r="AD93" s="537"/>
      <c r="AE93" s="537"/>
      <c r="AF93" s="537"/>
    </row>
    <row r="94" spans="1:32" x14ac:dyDescent="0.25">
      <c r="A94" s="590" t="s">
        <v>349</v>
      </c>
      <c r="B94" s="578" t="s">
        <v>356</v>
      </c>
      <c r="C94" s="579" t="s">
        <v>75</v>
      </c>
      <c r="D94" s="579" t="s">
        <v>357</v>
      </c>
      <c r="E94" s="581" t="s">
        <v>77</v>
      </c>
      <c r="F94" s="583" t="s">
        <v>358</v>
      </c>
      <c r="G94" s="535"/>
      <c r="H94" s="535"/>
      <c r="I94" s="535"/>
      <c r="J94" s="535"/>
      <c r="K94" s="535"/>
      <c r="L94" s="535"/>
      <c r="M94" s="568"/>
      <c r="N94" s="569"/>
      <c r="O94" s="569"/>
      <c r="P94" s="569"/>
      <c r="Q94" s="569"/>
      <c r="R94" s="570"/>
      <c r="S94" s="569"/>
      <c r="T94" s="570"/>
      <c r="U94" s="536"/>
      <c r="V94" s="536"/>
      <c r="W94" s="536"/>
      <c r="X94" s="536"/>
      <c r="Y94" s="536"/>
      <c r="Z94" s="536"/>
      <c r="AA94" s="536"/>
      <c r="AB94" s="536"/>
      <c r="AC94" s="534"/>
      <c r="AD94" s="534"/>
      <c r="AE94" s="534"/>
      <c r="AF94" s="534"/>
    </row>
    <row r="95" spans="1:32" x14ac:dyDescent="0.25">
      <c r="A95" s="590" t="s">
        <v>349</v>
      </c>
      <c r="B95" s="578" t="s">
        <v>356</v>
      </c>
      <c r="C95" s="579" t="s">
        <v>75</v>
      </c>
      <c r="D95" s="579" t="s">
        <v>359</v>
      </c>
      <c r="E95" s="581" t="s">
        <v>77</v>
      </c>
      <c r="F95" s="583" t="s">
        <v>360</v>
      </c>
      <c r="G95" s="535"/>
      <c r="H95" s="535"/>
      <c r="I95" s="535"/>
      <c r="J95" s="535"/>
      <c r="K95" s="535"/>
      <c r="L95" s="535"/>
      <c r="M95" s="568"/>
      <c r="N95" s="569"/>
      <c r="O95" s="569"/>
      <c r="P95" s="569"/>
      <c r="Q95" s="569"/>
      <c r="R95" s="570"/>
      <c r="S95" s="569"/>
      <c r="T95" s="570"/>
      <c r="U95" s="536"/>
      <c r="V95" s="536"/>
      <c r="W95" s="536"/>
      <c r="X95" s="536"/>
      <c r="Y95" s="536"/>
      <c r="Z95" s="536"/>
      <c r="AA95" s="536"/>
      <c r="AB95" s="536"/>
      <c r="AC95" s="534"/>
      <c r="AD95" s="534"/>
      <c r="AE95" s="534"/>
      <c r="AF95" s="534"/>
    </row>
    <row r="96" spans="1:32" x14ac:dyDescent="0.25">
      <c r="A96" s="590" t="s">
        <v>349</v>
      </c>
      <c r="B96" s="578" t="s">
        <v>356</v>
      </c>
      <c r="C96" s="579" t="s">
        <v>75</v>
      </c>
      <c r="D96" s="579" t="s">
        <v>361</v>
      </c>
      <c r="E96" s="581" t="s">
        <v>77</v>
      </c>
      <c r="F96" s="583" t="s">
        <v>362</v>
      </c>
      <c r="G96" s="535"/>
      <c r="H96" s="535"/>
      <c r="I96" s="535"/>
      <c r="J96" s="535"/>
      <c r="K96" s="535"/>
      <c r="L96" s="535"/>
      <c r="M96" s="568"/>
      <c r="N96" s="569"/>
      <c r="O96" s="569"/>
      <c r="P96" s="569"/>
      <c r="Q96" s="569"/>
      <c r="R96" s="570"/>
      <c r="S96" s="569"/>
      <c r="T96" s="570"/>
      <c r="U96" s="536"/>
      <c r="V96" s="536"/>
      <c r="W96" s="536"/>
      <c r="X96" s="536"/>
      <c r="Y96" s="536"/>
      <c r="Z96" s="536"/>
      <c r="AA96" s="536"/>
      <c r="AB96" s="536"/>
      <c r="AC96" s="534"/>
      <c r="AD96" s="534"/>
      <c r="AE96" s="534"/>
      <c r="AF96" s="534"/>
    </row>
    <row r="97" spans="1:33" x14ac:dyDescent="0.25">
      <c r="A97" s="590" t="s">
        <v>349</v>
      </c>
      <c r="B97" s="578" t="s">
        <v>356</v>
      </c>
      <c r="C97" s="579" t="s">
        <v>75</v>
      </c>
      <c r="D97" s="579" t="s">
        <v>363</v>
      </c>
      <c r="E97" s="581" t="s">
        <v>77</v>
      </c>
      <c r="F97" s="583" t="s">
        <v>364</v>
      </c>
      <c r="G97" s="535"/>
      <c r="H97" s="535"/>
      <c r="I97" s="535"/>
      <c r="J97" s="535"/>
      <c r="K97" s="535"/>
      <c r="L97" s="535"/>
      <c r="M97" s="568"/>
      <c r="N97" s="569"/>
      <c r="O97" s="569"/>
      <c r="P97" s="569"/>
      <c r="Q97" s="569"/>
      <c r="R97" s="570"/>
      <c r="S97" s="569"/>
      <c r="T97" s="570"/>
      <c r="U97" s="536"/>
      <c r="V97" s="536"/>
      <c r="W97" s="536"/>
      <c r="X97" s="536"/>
      <c r="Y97" s="536"/>
      <c r="Z97" s="536"/>
      <c r="AA97" s="536"/>
      <c r="AB97" s="536"/>
      <c r="AC97" s="534"/>
      <c r="AD97" s="534"/>
      <c r="AE97" s="534"/>
      <c r="AF97" s="534"/>
    </row>
    <row r="98" spans="1:33" x14ac:dyDescent="0.25">
      <c r="A98" s="590" t="s">
        <v>349</v>
      </c>
      <c r="B98" s="578" t="s">
        <v>356</v>
      </c>
      <c r="C98" s="579" t="s">
        <v>75</v>
      </c>
      <c r="D98" s="579" t="s">
        <v>365</v>
      </c>
      <c r="E98" s="581" t="s">
        <v>77</v>
      </c>
      <c r="F98" s="583" t="s">
        <v>366</v>
      </c>
      <c r="G98" s="535"/>
      <c r="H98" s="535"/>
      <c r="I98" s="535"/>
      <c r="J98" s="535"/>
      <c r="K98" s="535"/>
      <c r="L98" s="535"/>
      <c r="M98" s="568"/>
      <c r="N98" s="569"/>
      <c r="O98" s="569"/>
      <c r="P98" s="569"/>
      <c r="Q98" s="569"/>
      <c r="R98" s="570"/>
      <c r="S98" s="569"/>
      <c r="T98" s="570"/>
      <c r="U98" s="536"/>
      <c r="V98" s="536"/>
      <c r="W98" s="536"/>
      <c r="X98" s="536"/>
      <c r="Y98" s="536"/>
      <c r="Z98" s="536"/>
      <c r="AA98" s="536"/>
      <c r="AB98" s="536"/>
      <c r="AC98" s="534"/>
      <c r="AD98" s="534"/>
      <c r="AE98" s="534"/>
      <c r="AF98" s="534"/>
    </row>
    <row r="99" spans="1:33" x14ac:dyDescent="0.25">
      <c r="A99" s="590" t="s">
        <v>349</v>
      </c>
      <c r="B99" s="578" t="s">
        <v>356</v>
      </c>
      <c r="C99" s="579" t="s">
        <v>75</v>
      </c>
      <c r="D99" s="579" t="s">
        <v>367</v>
      </c>
      <c r="E99" s="581" t="s">
        <v>77</v>
      </c>
      <c r="F99" s="583" t="s">
        <v>368</v>
      </c>
      <c r="G99" s="535"/>
      <c r="H99" s="535"/>
      <c r="I99" s="535"/>
      <c r="J99" s="535"/>
      <c r="K99" s="535"/>
      <c r="L99" s="535"/>
      <c r="M99" s="568"/>
      <c r="N99" s="569"/>
      <c r="O99" s="569"/>
      <c r="P99" s="569"/>
      <c r="Q99" s="569"/>
      <c r="R99" s="570"/>
      <c r="S99" s="569"/>
      <c r="T99" s="570"/>
      <c r="U99" s="536"/>
      <c r="V99" s="536"/>
      <c r="W99" s="536"/>
      <c r="X99" s="536"/>
      <c r="Y99" s="536"/>
      <c r="Z99" s="536"/>
      <c r="AA99" s="536"/>
      <c r="AB99" s="536"/>
      <c r="AC99" s="534"/>
      <c r="AD99" s="534"/>
      <c r="AE99" s="534"/>
      <c r="AF99" s="534"/>
    </row>
    <row r="100" spans="1:33" x14ac:dyDescent="0.25">
      <c r="A100" s="590" t="s">
        <v>349</v>
      </c>
      <c r="B100" s="578" t="s">
        <v>356</v>
      </c>
      <c r="C100" s="579" t="s">
        <v>75</v>
      </c>
      <c r="D100" s="579" t="s">
        <v>370</v>
      </c>
      <c r="E100" s="581" t="s">
        <v>77</v>
      </c>
      <c r="F100" s="583" t="s">
        <v>371</v>
      </c>
      <c r="G100" s="535"/>
      <c r="H100" s="535"/>
      <c r="I100" s="535"/>
      <c r="J100" s="535"/>
      <c r="K100" s="535"/>
      <c r="L100" s="535"/>
      <c r="M100" s="568"/>
      <c r="N100" s="569"/>
      <c r="O100" s="569"/>
      <c r="P100" s="569"/>
      <c r="Q100" s="569"/>
      <c r="R100" s="570"/>
      <c r="S100" s="569"/>
      <c r="T100" s="570"/>
      <c r="U100" s="536"/>
      <c r="V100" s="536"/>
      <c r="W100" s="536"/>
      <c r="X100" s="536"/>
      <c r="Y100" s="536"/>
      <c r="Z100" s="536"/>
      <c r="AA100" s="536"/>
      <c r="AB100" s="536"/>
      <c r="AC100" s="534"/>
      <c r="AD100" s="534"/>
      <c r="AE100" s="534"/>
      <c r="AF100" s="534"/>
    </row>
    <row r="101" spans="1:33" x14ac:dyDescent="0.25">
      <c r="A101" s="590" t="s">
        <v>349</v>
      </c>
      <c r="B101" s="578" t="s">
        <v>356</v>
      </c>
      <c r="C101" s="579" t="s">
        <v>75</v>
      </c>
      <c r="D101" s="579" t="s">
        <v>372</v>
      </c>
      <c r="E101" s="581" t="s">
        <v>77</v>
      </c>
      <c r="F101" s="583" t="s">
        <v>373</v>
      </c>
      <c r="G101" s="535"/>
      <c r="H101" s="535"/>
      <c r="I101" s="535"/>
      <c r="J101" s="535"/>
      <c r="K101" s="535"/>
      <c r="L101" s="535"/>
      <c r="M101" s="568"/>
      <c r="N101" s="569"/>
      <c r="O101" s="569"/>
      <c r="P101" s="569"/>
      <c r="Q101" s="569"/>
      <c r="R101" s="570"/>
      <c r="S101" s="569"/>
      <c r="T101" s="570"/>
      <c r="U101" s="536"/>
      <c r="V101" s="536"/>
      <c r="W101" s="536"/>
      <c r="X101" s="536"/>
      <c r="Y101" s="536"/>
      <c r="Z101" s="536"/>
      <c r="AA101" s="536"/>
      <c r="AB101" s="536"/>
      <c r="AC101" s="534"/>
      <c r="AD101" s="534"/>
      <c r="AE101" s="534"/>
      <c r="AF101" s="534"/>
    </row>
    <row r="102" spans="1:33" x14ac:dyDescent="0.25">
      <c r="A102" s="590" t="s">
        <v>349</v>
      </c>
      <c r="B102" s="578" t="s">
        <v>356</v>
      </c>
      <c r="C102" s="579" t="s">
        <v>75</v>
      </c>
      <c r="D102" s="579" t="s">
        <v>374</v>
      </c>
      <c r="E102" s="581" t="s">
        <v>77</v>
      </c>
      <c r="F102" s="583" t="s">
        <v>375</v>
      </c>
      <c r="G102" s="535"/>
      <c r="H102" s="535"/>
      <c r="I102" s="535"/>
      <c r="J102" s="535"/>
      <c r="K102" s="535"/>
      <c r="L102" s="535"/>
      <c r="M102" s="568"/>
      <c r="N102" s="569"/>
      <c r="O102" s="569"/>
      <c r="P102" s="569"/>
      <c r="Q102" s="569"/>
      <c r="R102" s="570"/>
      <c r="S102" s="569"/>
      <c r="T102" s="570"/>
      <c r="U102" s="536"/>
      <c r="V102" s="536"/>
      <c r="W102" s="536"/>
      <c r="X102" s="536"/>
      <c r="Y102" s="536"/>
      <c r="Z102" s="536"/>
      <c r="AA102" s="536"/>
      <c r="AB102" s="536"/>
      <c r="AC102" s="534"/>
      <c r="AD102" s="534"/>
      <c r="AE102" s="534"/>
      <c r="AF102" s="534"/>
    </row>
    <row r="103" spans="1:33" x14ac:dyDescent="0.25">
      <c r="A103" s="590" t="s">
        <v>349</v>
      </c>
      <c r="B103" s="578" t="s">
        <v>356</v>
      </c>
      <c r="C103" s="579" t="s">
        <v>75</v>
      </c>
      <c r="D103" s="579" t="s">
        <v>376</v>
      </c>
      <c r="E103" s="581" t="s">
        <v>77</v>
      </c>
      <c r="F103" s="583" t="s">
        <v>377</v>
      </c>
      <c r="G103" s="535"/>
      <c r="H103" s="535"/>
      <c r="I103" s="535"/>
      <c r="J103" s="535"/>
      <c r="K103" s="535"/>
      <c r="L103" s="535"/>
      <c r="M103" s="568"/>
      <c r="N103" s="569"/>
      <c r="O103" s="569"/>
      <c r="P103" s="569"/>
      <c r="Q103" s="569"/>
      <c r="R103" s="570"/>
      <c r="S103" s="569"/>
      <c r="T103" s="570"/>
      <c r="U103" s="536"/>
      <c r="V103" s="536"/>
      <c r="W103" s="536"/>
      <c r="X103" s="536"/>
      <c r="Y103" s="536"/>
      <c r="Z103" s="536"/>
      <c r="AA103" s="536"/>
      <c r="AB103" s="536"/>
      <c r="AC103" s="534"/>
      <c r="AD103" s="534"/>
      <c r="AE103" s="534"/>
      <c r="AF103" s="534"/>
    </row>
    <row r="104" spans="1:33" s="166" customFormat="1" ht="30" x14ac:dyDescent="0.25">
      <c r="A104" s="590" t="s">
        <v>378</v>
      </c>
      <c r="B104" s="597" t="s">
        <v>380</v>
      </c>
      <c r="C104" s="579" t="s">
        <v>75</v>
      </c>
      <c r="D104" s="579" t="s">
        <v>379</v>
      </c>
      <c r="E104" s="581" t="s">
        <v>77</v>
      </c>
      <c r="F104" s="598" t="s">
        <v>381</v>
      </c>
      <c r="G104" s="555"/>
      <c r="H104" s="555"/>
      <c r="I104" s="555"/>
      <c r="J104" s="555"/>
      <c r="K104" s="555"/>
      <c r="L104" s="555"/>
      <c r="M104" s="565"/>
      <c r="N104" s="566"/>
      <c r="O104" s="566"/>
      <c r="P104" s="566"/>
      <c r="Q104" s="566"/>
      <c r="R104" s="567"/>
      <c r="S104" s="566"/>
      <c r="T104" s="567"/>
      <c r="U104" s="554"/>
      <c r="V104" s="554"/>
      <c r="W104" s="554"/>
      <c r="X104" s="554"/>
      <c r="Y104" s="554"/>
      <c r="Z104" s="554"/>
      <c r="AA104" s="554"/>
      <c r="AB104" s="554"/>
      <c r="AC104" s="556"/>
      <c r="AD104" s="556"/>
      <c r="AE104" s="556"/>
      <c r="AF104" s="556"/>
    </row>
    <row r="105" spans="1:33" ht="15.75" x14ac:dyDescent="0.25">
      <c r="A105" s="134"/>
      <c r="B105" s="139"/>
      <c r="F105" s="141"/>
      <c r="G105" s="111"/>
      <c r="H105" s="487"/>
      <c r="I105" s="487"/>
      <c r="J105" s="487"/>
      <c r="K105" s="112"/>
      <c r="L105" s="11"/>
      <c r="M105" s="528"/>
      <c r="N105" s="529"/>
      <c r="O105" s="529"/>
      <c r="P105" s="529"/>
      <c r="Q105" s="529"/>
      <c r="R105" s="530"/>
      <c r="S105" s="529"/>
      <c r="T105" s="530"/>
      <c r="U105" s="531"/>
      <c r="V105" s="531"/>
      <c r="W105" s="531"/>
      <c r="X105" s="532"/>
      <c r="Y105" s="532"/>
      <c r="Z105" s="532"/>
      <c r="AA105" s="532"/>
      <c r="AB105" s="532"/>
      <c r="AC105" s="533"/>
      <c r="AD105" s="533"/>
      <c r="AE105" s="533"/>
      <c r="AF105" s="533"/>
      <c r="AG105" s="104"/>
    </row>
    <row r="106" spans="1:33" x14ac:dyDescent="0.25">
      <c r="B106" s="100"/>
      <c r="F106" s="171"/>
    </row>
    <row r="107" spans="1:33" x14ac:dyDescent="0.25">
      <c r="B107" s="100"/>
      <c r="F107" s="171"/>
    </row>
    <row r="108" spans="1:33" x14ac:dyDescent="0.25">
      <c r="F108" s="171"/>
    </row>
    <row r="109" spans="1:33" ht="15" customHeight="1" x14ac:dyDescent="0.25">
      <c r="F109" s="171"/>
    </row>
    <row r="110" spans="1:33" x14ac:dyDescent="0.25">
      <c r="F110" s="171"/>
    </row>
    <row r="111" spans="1:33" x14ac:dyDescent="0.25">
      <c r="F111" s="171"/>
    </row>
    <row r="112" spans="1:33" x14ac:dyDescent="0.25">
      <c r="F112" s="171"/>
    </row>
    <row r="113" spans="6:12" x14ac:dyDescent="0.25">
      <c r="F113" s="171"/>
    </row>
    <row r="114" spans="6:12" x14ac:dyDescent="0.25">
      <c r="F114" s="157"/>
    </row>
    <row r="115" spans="6:12" x14ac:dyDescent="0.25">
      <c r="F115" s="171"/>
      <c r="G115" s="96"/>
      <c r="H115" s="96"/>
      <c r="I115" s="96"/>
      <c r="J115" s="96"/>
      <c r="K115" s="96"/>
      <c r="L115" s="96"/>
    </row>
    <row r="116" spans="6:12" x14ac:dyDescent="0.25">
      <c r="F116" s="171"/>
      <c r="G116" s="96"/>
      <c r="H116" s="96"/>
      <c r="I116" s="96"/>
      <c r="J116" s="96"/>
      <c r="K116" s="96"/>
      <c r="L116" s="96"/>
    </row>
    <row r="117" spans="6:12" x14ac:dyDescent="0.25">
      <c r="F117" s="171"/>
      <c r="G117" s="96"/>
      <c r="H117" s="96"/>
      <c r="I117" s="96"/>
      <c r="J117" s="96"/>
      <c r="K117" s="96"/>
      <c r="L117" s="96"/>
    </row>
    <row r="118" spans="6:12" x14ac:dyDescent="0.25">
      <c r="F118" s="171"/>
      <c r="G118" s="96"/>
      <c r="H118" s="96"/>
      <c r="I118" s="96"/>
      <c r="J118" s="96"/>
      <c r="K118" s="96"/>
      <c r="L118" s="96"/>
    </row>
    <row r="119" spans="6:12" x14ac:dyDescent="0.25">
      <c r="F119" s="171"/>
      <c r="G119" s="96"/>
      <c r="H119" s="96"/>
      <c r="I119" s="96"/>
      <c r="J119" s="96"/>
      <c r="K119" s="96"/>
      <c r="L119" s="96"/>
    </row>
    <row r="120" spans="6:12" x14ac:dyDescent="0.25">
      <c r="F120" s="171"/>
      <c r="G120" s="96"/>
      <c r="H120" s="96"/>
      <c r="I120" s="96"/>
      <c r="J120" s="96"/>
      <c r="K120" s="96"/>
      <c r="L120" s="96"/>
    </row>
    <row r="121" spans="6:12" x14ac:dyDescent="0.25">
      <c r="F121" s="171"/>
      <c r="G121" s="96"/>
      <c r="H121" s="96"/>
      <c r="I121" s="96"/>
      <c r="J121" s="96"/>
      <c r="K121" s="96"/>
      <c r="L121" s="96"/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10"/>
  <sheetViews>
    <sheetView tabSelected="1" zoomScale="90" zoomScaleNormal="90" workbookViewId="0">
      <selection activeCell="I4" sqref="I4"/>
    </sheetView>
  </sheetViews>
  <sheetFormatPr defaultRowHeight="15" x14ac:dyDescent="0.25"/>
  <cols>
    <col min="1" max="1" width="22.42578125" style="96" customWidth="1"/>
    <col min="2" max="2" width="45.7109375" style="96" customWidth="1"/>
    <col min="3" max="3" width="8.5703125" style="101" customWidth="1"/>
    <col min="4" max="5" width="15.7109375" style="101" customWidth="1"/>
    <col min="6" max="6" width="25.140625" style="96" customWidth="1"/>
    <col min="7" max="7" width="15.7109375" style="101" customWidth="1"/>
    <col min="8" max="10" width="9.140625" style="101" customWidth="1"/>
    <col min="11" max="11" width="9.140625" style="101" hidden="1" customWidth="1"/>
    <col min="12" max="13" width="9.140625" style="101" customWidth="1"/>
    <col min="14" max="14" width="24.7109375" style="101" customWidth="1"/>
    <col min="15" max="15" width="14" style="96" customWidth="1"/>
    <col min="16" max="16" width="18.7109375" style="96" customWidth="1"/>
    <col min="17" max="18" width="7.7109375" style="96" customWidth="1"/>
    <col min="19" max="19" width="12.42578125" style="96" bestFit="1" customWidth="1"/>
    <col min="20" max="20" width="9.7109375" style="96" bestFit="1" customWidth="1"/>
    <col min="21" max="21" width="9.140625" style="96" customWidth="1"/>
    <col min="22" max="22" width="10.7109375" style="96" customWidth="1"/>
    <col min="23" max="26" width="24.7109375" style="496" customWidth="1"/>
    <col min="27" max="30" width="24.7109375" style="96" customWidth="1"/>
    <col min="31" max="31" width="24.7109375" style="496" customWidth="1"/>
    <col min="32" max="33" width="24.7109375" style="96" customWidth="1"/>
    <col min="34" max="35" width="24.7109375" style="496" customWidth="1"/>
    <col min="36" max="16384" width="9.140625" style="96"/>
  </cols>
  <sheetData>
    <row r="1" spans="1:43" ht="15.75" thickBot="1" x14ac:dyDescent="0.3">
      <c r="A1" s="96" t="s">
        <v>823</v>
      </c>
      <c r="C1" s="101" t="s">
        <v>824</v>
      </c>
      <c r="F1" s="96" t="s">
        <v>825</v>
      </c>
      <c r="G1" s="101" t="s">
        <v>827</v>
      </c>
      <c r="H1" s="101" t="s">
        <v>828</v>
      </c>
      <c r="J1" s="101" t="s">
        <v>829</v>
      </c>
      <c r="L1" s="101" t="s">
        <v>830</v>
      </c>
      <c r="N1" s="101" t="s">
        <v>831</v>
      </c>
      <c r="O1" s="101" t="s">
        <v>832</v>
      </c>
      <c r="P1" s="101" t="s">
        <v>833</v>
      </c>
      <c r="Q1" s="101" t="s">
        <v>834</v>
      </c>
      <c r="R1" s="101" t="s">
        <v>835</v>
      </c>
      <c r="S1" s="101" t="s">
        <v>836</v>
      </c>
      <c r="W1" s="496" t="s">
        <v>838</v>
      </c>
      <c r="X1" s="496" t="s">
        <v>839</v>
      </c>
      <c r="Y1" s="496" t="s">
        <v>840</v>
      </c>
      <c r="Z1" s="496" t="s">
        <v>841</v>
      </c>
      <c r="AA1" s="496" t="s">
        <v>842</v>
      </c>
      <c r="AB1" s="496" t="s">
        <v>843</v>
      </c>
      <c r="AC1" s="496" t="s">
        <v>844</v>
      </c>
      <c r="AD1" s="496" t="s">
        <v>845</v>
      </c>
      <c r="AE1" s="496" t="s">
        <v>846</v>
      </c>
      <c r="AF1" s="496" t="s">
        <v>847</v>
      </c>
      <c r="AG1" s="496" t="s">
        <v>848</v>
      </c>
      <c r="AH1" s="496" t="s">
        <v>849</v>
      </c>
      <c r="AI1" s="496" t="s">
        <v>884</v>
      </c>
    </row>
    <row r="2" spans="1:43" ht="16.5" customHeight="1" thickBot="1" x14ac:dyDescent="0.3">
      <c r="A2" s="479" t="s">
        <v>0</v>
      </c>
      <c r="B2" s="480"/>
      <c r="C2" s="351" t="s">
        <v>5</v>
      </c>
      <c r="D2" s="463"/>
      <c r="E2" s="89"/>
      <c r="F2" s="457" t="s">
        <v>754</v>
      </c>
      <c r="G2" s="353" t="s">
        <v>169</v>
      </c>
      <c r="H2" s="354"/>
      <c r="I2" s="354"/>
      <c r="J2" s="354"/>
      <c r="K2" s="354"/>
      <c r="L2" s="354"/>
      <c r="M2" s="89"/>
      <c r="N2" s="353" t="s">
        <v>170</v>
      </c>
      <c r="O2" s="459" t="s">
        <v>6</v>
      </c>
      <c r="P2" s="461" t="s">
        <v>171</v>
      </c>
      <c r="Q2" s="462"/>
      <c r="R2" s="462"/>
      <c r="S2" s="463"/>
      <c r="T2" s="463"/>
      <c r="U2" s="463"/>
      <c r="V2" s="463"/>
      <c r="W2" s="499" t="s">
        <v>8</v>
      </c>
      <c r="X2" s="500"/>
      <c r="Y2" s="500"/>
      <c r="Z2" s="500"/>
      <c r="AA2" s="459" t="s">
        <v>9</v>
      </c>
      <c r="AB2" s="460"/>
      <c r="AC2" s="460"/>
      <c r="AD2" s="460"/>
      <c r="AE2" s="458"/>
      <c r="AF2" s="458"/>
      <c r="AG2" s="458"/>
      <c r="AH2" s="458"/>
      <c r="AI2" s="458"/>
      <c r="AJ2" s="104"/>
    </row>
    <row r="3" spans="1:43" ht="96.75" customHeight="1" thickBot="1" x14ac:dyDescent="0.3">
      <c r="A3" s="474"/>
      <c r="B3" s="460"/>
      <c r="C3" s="475"/>
      <c r="D3" s="476"/>
      <c r="E3" s="477"/>
      <c r="F3" s="460"/>
      <c r="G3" s="497" t="s">
        <v>382</v>
      </c>
      <c r="H3" s="510" t="s">
        <v>880</v>
      </c>
      <c r="I3" s="510" t="s">
        <v>47</v>
      </c>
      <c r="J3" s="510" t="s">
        <v>881</v>
      </c>
      <c r="K3" s="510" t="s">
        <v>383</v>
      </c>
      <c r="L3" s="510" t="s">
        <v>173</v>
      </c>
      <c r="M3" s="465" t="s">
        <v>47</v>
      </c>
      <c r="N3" s="498" t="s">
        <v>763</v>
      </c>
      <c r="O3" s="466" t="s">
        <v>50</v>
      </c>
      <c r="P3" s="498" t="s">
        <v>753</v>
      </c>
      <c r="Q3" s="498" t="s">
        <v>384</v>
      </c>
      <c r="R3" s="498" t="s">
        <v>883</v>
      </c>
      <c r="S3" s="464" t="s">
        <v>55</v>
      </c>
      <c r="T3" s="464" t="s">
        <v>174</v>
      </c>
      <c r="U3" s="481" t="s">
        <v>175</v>
      </c>
      <c r="V3" s="464" t="s">
        <v>385</v>
      </c>
      <c r="W3" s="498" t="s">
        <v>56</v>
      </c>
      <c r="X3" s="498" t="s">
        <v>57</v>
      </c>
      <c r="Y3" s="498" t="s">
        <v>58</v>
      </c>
      <c r="Z3" s="498" t="s">
        <v>59</v>
      </c>
      <c r="AA3" s="464" t="s">
        <v>60</v>
      </c>
      <c r="AB3" s="464" t="s">
        <v>61</v>
      </c>
      <c r="AC3" s="464" t="s">
        <v>58</v>
      </c>
      <c r="AD3" s="464" t="s">
        <v>59</v>
      </c>
      <c r="AE3" s="498" t="s">
        <v>62</v>
      </c>
      <c r="AF3" s="464" t="s">
        <v>64</v>
      </c>
      <c r="AG3" s="464" t="s">
        <v>65</v>
      </c>
      <c r="AH3" s="498" t="s">
        <v>66</v>
      </c>
      <c r="AI3" s="498" t="s">
        <v>762</v>
      </c>
      <c r="AJ3" s="104"/>
    </row>
    <row r="4" spans="1:43" s="102" customFormat="1" ht="15.75" customHeight="1" thickBot="1" x14ac:dyDescent="0.3">
      <c r="A4" s="470" t="s">
        <v>3</v>
      </c>
      <c r="B4" s="471"/>
      <c r="C4" s="470" t="s">
        <v>69</v>
      </c>
      <c r="D4" s="472"/>
      <c r="E4" s="473"/>
      <c r="F4" s="470" t="s">
        <v>3</v>
      </c>
      <c r="G4" s="467" t="s">
        <v>71</v>
      </c>
      <c r="H4" s="468"/>
      <c r="I4" s="468"/>
      <c r="J4" s="468"/>
      <c r="K4" s="468"/>
      <c r="L4" s="468"/>
      <c r="M4" s="469"/>
      <c r="N4" s="468"/>
      <c r="O4" s="106" t="s">
        <v>70</v>
      </c>
      <c r="P4" s="467" t="s">
        <v>71</v>
      </c>
      <c r="Q4" s="468"/>
      <c r="R4" s="468"/>
      <c r="S4" s="468"/>
      <c r="T4" s="468" t="s">
        <v>882</v>
      </c>
      <c r="U4" s="468"/>
      <c r="V4" s="468"/>
      <c r="W4" s="467" t="s">
        <v>71</v>
      </c>
      <c r="X4" s="468"/>
      <c r="Y4" s="468"/>
      <c r="Z4" s="468"/>
      <c r="AA4" s="468"/>
      <c r="AB4" s="468"/>
      <c r="AC4" s="468"/>
      <c r="AD4" s="469"/>
      <c r="AE4" s="509"/>
      <c r="AF4" s="509"/>
      <c r="AG4" s="509"/>
      <c r="AH4" s="509"/>
      <c r="AI4" s="509"/>
    </row>
    <row r="5" spans="1:43" x14ac:dyDescent="0.25">
      <c r="A5" s="28" t="s">
        <v>386</v>
      </c>
      <c r="B5" s="105"/>
      <c r="C5" s="31"/>
      <c r="D5" s="32"/>
      <c r="E5" s="33"/>
      <c r="F5" s="478"/>
      <c r="G5" s="174"/>
      <c r="H5" s="46"/>
      <c r="I5" s="46"/>
      <c r="J5" s="46"/>
      <c r="K5" s="46"/>
      <c r="L5" s="46"/>
      <c r="M5" s="175"/>
      <c r="N5" s="11"/>
      <c r="O5" s="176"/>
      <c r="P5" s="177"/>
      <c r="Q5" s="178"/>
      <c r="R5" s="665"/>
      <c r="S5" s="179"/>
      <c r="T5" s="180"/>
      <c r="U5" s="181"/>
      <c r="V5" s="182"/>
      <c r="W5" s="502"/>
      <c r="X5" s="502" t="s">
        <v>764</v>
      </c>
      <c r="Y5" s="502"/>
      <c r="Z5" s="503"/>
      <c r="AA5" s="10"/>
      <c r="AB5" s="10"/>
      <c r="AC5" s="10"/>
      <c r="AD5" s="10"/>
      <c r="AE5" s="493"/>
      <c r="AF5" s="13"/>
      <c r="AG5" s="13"/>
      <c r="AH5" s="493"/>
      <c r="AI5" s="493"/>
      <c r="AJ5" s="104"/>
    </row>
    <row r="6" spans="1:43" s="446" customFormat="1" ht="45" customHeight="1" x14ac:dyDescent="0.25">
      <c r="A6" s="517" t="s">
        <v>387</v>
      </c>
      <c r="B6" s="630" t="s">
        <v>388</v>
      </c>
      <c r="C6" s="515" t="s">
        <v>75</v>
      </c>
      <c r="D6" s="518" t="s">
        <v>389</v>
      </c>
      <c r="E6" s="516" t="s">
        <v>77</v>
      </c>
      <c r="F6" s="631" t="s">
        <v>850</v>
      </c>
      <c r="G6" s="150" t="s">
        <v>760</v>
      </c>
      <c r="H6" s="612"/>
      <c r="I6" s="612"/>
      <c r="J6" s="612"/>
      <c r="K6" s="612"/>
      <c r="L6" s="612"/>
      <c r="M6" s="613" t="s">
        <v>390</v>
      </c>
      <c r="N6" s="614"/>
      <c r="O6" s="632" t="e">
        <f>SUM(#REF!)</f>
        <v>#REF!</v>
      </c>
      <c r="P6" s="615"/>
      <c r="Q6" s="616">
        <v>36341</v>
      </c>
      <c r="R6" s="666"/>
      <c r="S6" s="617">
        <v>5</v>
      </c>
      <c r="T6" s="616" t="e">
        <f>(S6*#REF!)+Q6</f>
        <v>#REF!</v>
      </c>
      <c r="U6" s="618">
        <v>25</v>
      </c>
      <c r="V6" s="619" t="e">
        <f>Q6+U6*#REF!</f>
        <v>#REF!</v>
      </c>
      <c r="W6" s="491"/>
      <c r="X6" s="493" t="s">
        <v>760</v>
      </c>
      <c r="Y6" s="491"/>
      <c r="Z6" s="633"/>
      <c r="AA6" s="441"/>
      <c r="AB6" s="441" t="s">
        <v>228</v>
      </c>
      <c r="AC6" s="441"/>
      <c r="AD6" s="441"/>
      <c r="AE6" s="491"/>
      <c r="AF6" s="440"/>
      <c r="AG6" s="440"/>
      <c r="AH6" s="491"/>
      <c r="AI6" s="491"/>
      <c r="AJ6" s="445"/>
    </row>
    <row r="7" spans="1:43" s="446" customFormat="1" ht="51" customHeight="1" x14ac:dyDescent="0.25">
      <c r="A7" s="517" t="s">
        <v>387</v>
      </c>
      <c r="B7" s="630" t="s">
        <v>391</v>
      </c>
      <c r="C7" s="515" t="s">
        <v>75</v>
      </c>
      <c r="D7" s="518" t="s">
        <v>392</v>
      </c>
      <c r="E7" s="516" t="s">
        <v>77</v>
      </c>
      <c r="F7" s="634" t="s">
        <v>851</v>
      </c>
      <c r="G7" s="611"/>
      <c r="H7" s="612"/>
      <c r="I7" s="612"/>
      <c r="J7" s="612"/>
      <c r="K7" s="612"/>
      <c r="L7" s="612"/>
      <c r="M7" s="613"/>
      <c r="N7" s="614"/>
      <c r="O7" s="635">
        <v>0</v>
      </c>
      <c r="P7" s="615"/>
      <c r="Q7" s="616">
        <v>36341</v>
      </c>
      <c r="R7" s="666"/>
      <c r="S7" s="617">
        <v>5</v>
      </c>
      <c r="T7" s="616" t="e">
        <f>(S7*#REF!)+Q7</f>
        <v>#REF!</v>
      </c>
      <c r="U7" s="618">
        <v>20</v>
      </c>
      <c r="V7" s="620" t="e">
        <f>Q7+U7*#REF!</f>
        <v>#REF!</v>
      </c>
      <c r="W7" s="491"/>
      <c r="X7" s="502" t="s">
        <v>764</v>
      </c>
      <c r="Y7" s="491" t="s">
        <v>187</v>
      </c>
      <c r="Z7" s="633"/>
      <c r="AA7" s="441"/>
      <c r="AB7" s="441"/>
      <c r="AC7" s="441"/>
      <c r="AD7" s="441"/>
      <c r="AE7" s="491"/>
      <c r="AF7" s="440"/>
      <c r="AG7" s="440"/>
      <c r="AH7" s="491"/>
      <c r="AI7" s="491"/>
      <c r="AJ7" s="445"/>
    </row>
    <row r="8" spans="1:43" s="446" customFormat="1" ht="48" customHeight="1" x14ac:dyDescent="0.25">
      <c r="A8" s="517" t="s">
        <v>387</v>
      </c>
      <c r="B8" s="630" t="s">
        <v>393</v>
      </c>
      <c r="C8" s="515" t="s">
        <v>75</v>
      </c>
      <c r="D8" s="518" t="s">
        <v>394</v>
      </c>
      <c r="E8" s="516" t="s">
        <v>77</v>
      </c>
      <c r="F8" s="634" t="s">
        <v>852</v>
      </c>
      <c r="G8" s="611"/>
      <c r="H8" s="612"/>
      <c r="I8" s="612"/>
      <c r="J8" s="612"/>
      <c r="K8" s="612"/>
      <c r="L8" s="612"/>
      <c r="M8" s="613"/>
      <c r="N8" s="439"/>
      <c r="O8" s="635">
        <v>0</v>
      </c>
      <c r="P8" s="615"/>
      <c r="Q8" s="616">
        <v>36341</v>
      </c>
      <c r="R8" s="666"/>
      <c r="S8" s="617">
        <v>5</v>
      </c>
      <c r="T8" s="616" t="e">
        <f>(S8*#REF!)+Q8</f>
        <v>#REF!</v>
      </c>
      <c r="U8" s="618">
        <v>20</v>
      </c>
      <c r="V8" s="620" t="e">
        <f>Q8+U8*#REF!</f>
        <v>#REF!</v>
      </c>
      <c r="W8" s="491"/>
      <c r="X8" s="491"/>
      <c r="Y8" s="491" t="s">
        <v>187</v>
      </c>
      <c r="Z8" s="633"/>
      <c r="AA8" s="441"/>
      <c r="AB8" s="441"/>
      <c r="AC8" s="441"/>
      <c r="AD8" s="441"/>
      <c r="AE8" s="491"/>
      <c r="AF8" s="440"/>
      <c r="AG8" s="440"/>
      <c r="AH8" s="491"/>
      <c r="AI8" s="491"/>
      <c r="AJ8" s="445"/>
    </row>
    <row r="9" spans="1:43" s="446" customFormat="1" ht="30" x14ac:dyDescent="0.25">
      <c r="A9" s="517" t="s">
        <v>387</v>
      </c>
      <c r="B9" s="638" t="s">
        <v>395</v>
      </c>
      <c r="C9" s="515" t="s">
        <v>75</v>
      </c>
      <c r="D9" s="518" t="s">
        <v>396</v>
      </c>
      <c r="E9" s="516" t="s">
        <v>77</v>
      </c>
      <c r="F9" s="525" t="s">
        <v>853</v>
      </c>
      <c r="G9" s="611"/>
      <c r="H9" s="612"/>
      <c r="I9" s="612"/>
      <c r="J9" s="612"/>
      <c r="K9" s="612"/>
      <c r="L9" s="612"/>
      <c r="M9" s="613" t="s">
        <v>166</v>
      </c>
      <c r="N9" s="626"/>
      <c r="O9" s="635">
        <v>0</v>
      </c>
      <c r="P9" s="615"/>
      <c r="Q9" s="616">
        <v>36341</v>
      </c>
      <c r="R9" s="666"/>
      <c r="S9" s="617">
        <v>5</v>
      </c>
      <c r="T9" s="616" t="e">
        <f>(S9*#REF!)+Q9</f>
        <v>#REF!</v>
      </c>
      <c r="U9" s="618">
        <v>25</v>
      </c>
      <c r="V9" s="620" t="e">
        <f>Q9+U9*#REF!</f>
        <v>#REF!</v>
      </c>
      <c r="W9" s="491"/>
      <c r="X9" s="491"/>
      <c r="Y9" s="491"/>
      <c r="Z9" s="633"/>
      <c r="AA9" s="441"/>
      <c r="AB9" s="441"/>
      <c r="AC9" s="441"/>
      <c r="AD9" s="441"/>
      <c r="AE9" s="491"/>
      <c r="AF9" s="440"/>
      <c r="AG9" s="440"/>
      <c r="AH9" s="491"/>
      <c r="AI9" s="491"/>
      <c r="AJ9" s="445"/>
      <c r="AQ9" s="446" t="s">
        <v>228</v>
      </c>
    </row>
    <row r="10" spans="1:43" s="446" customFormat="1" ht="15" customHeight="1" x14ac:dyDescent="0.25">
      <c r="A10" s="517" t="s">
        <v>387</v>
      </c>
      <c r="B10" s="630" t="s">
        <v>397</v>
      </c>
      <c r="C10" s="515" t="s">
        <v>75</v>
      </c>
      <c r="D10" s="518" t="s">
        <v>398</v>
      </c>
      <c r="E10" s="516" t="s">
        <v>77</v>
      </c>
      <c r="F10" s="518" t="s">
        <v>204</v>
      </c>
      <c r="G10" s="629"/>
      <c r="H10" s="623">
        <v>0.33</v>
      </c>
      <c r="I10" s="623"/>
      <c r="J10" s="612"/>
      <c r="K10" s="520"/>
      <c r="L10" s="622" t="e">
        <f>#REF!</f>
        <v>#REF!</v>
      </c>
      <c r="M10" s="625" t="s">
        <v>166</v>
      </c>
      <c r="N10" s="626"/>
      <c r="O10" s="639">
        <v>0</v>
      </c>
      <c r="P10" s="615"/>
      <c r="Q10" s="616">
        <v>36341</v>
      </c>
      <c r="R10" s="666"/>
      <c r="S10" s="617">
        <v>5</v>
      </c>
      <c r="T10" s="616" t="e">
        <f>(S10*#REF!)+Q10</f>
        <v>#REF!</v>
      </c>
      <c r="U10" s="618">
        <v>5</v>
      </c>
      <c r="V10" s="620" t="e">
        <f>Q10+U10*#REF!</f>
        <v>#REF!</v>
      </c>
      <c r="W10" s="491"/>
      <c r="X10" s="491"/>
      <c r="Y10" s="491"/>
      <c r="Z10" s="633"/>
      <c r="AA10" s="441"/>
      <c r="AB10" s="441"/>
      <c r="AC10" s="441"/>
      <c r="AD10" s="441"/>
      <c r="AE10" s="491"/>
      <c r="AF10" s="440"/>
      <c r="AG10" s="440"/>
      <c r="AH10" s="491"/>
      <c r="AI10" s="491"/>
      <c r="AJ10" s="445"/>
    </row>
    <row r="11" spans="1:43" s="101" customFormat="1" ht="15" customHeight="1" x14ac:dyDescent="0.25">
      <c r="A11" s="129" t="s">
        <v>387</v>
      </c>
      <c r="B11" s="640" t="s">
        <v>399</v>
      </c>
      <c r="C11" s="36" t="s">
        <v>75</v>
      </c>
      <c r="D11" s="37" t="s">
        <v>400</v>
      </c>
      <c r="E11" s="38" t="s">
        <v>77</v>
      </c>
      <c r="F11" s="37" t="s">
        <v>207</v>
      </c>
      <c r="G11" s="193"/>
      <c r="H11" s="194">
        <v>0.33</v>
      </c>
      <c r="I11" s="194"/>
      <c r="J11" s="184"/>
      <c r="K11" s="21"/>
      <c r="L11" s="55" t="e">
        <f>#REF!</f>
        <v>#REF!</v>
      </c>
      <c r="M11" s="196" t="s">
        <v>166</v>
      </c>
      <c r="N11" s="201"/>
      <c r="O11" s="641">
        <v>0</v>
      </c>
      <c r="P11" s="190"/>
      <c r="Q11" s="185">
        <v>36341</v>
      </c>
      <c r="R11" s="667"/>
      <c r="S11" s="191">
        <v>5</v>
      </c>
      <c r="T11" s="185" t="e">
        <f>(S11*#REF!)+Q11</f>
        <v>#REF!</v>
      </c>
      <c r="U11" s="192">
        <v>5</v>
      </c>
      <c r="V11" s="200" t="e">
        <f>Q11+U11*#REF!</f>
        <v>#REF!</v>
      </c>
      <c r="W11" s="508"/>
      <c r="X11" s="508"/>
      <c r="Y11" s="508"/>
      <c r="Z11" s="642"/>
      <c r="AA11" s="259"/>
      <c r="AB11" s="259"/>
      <c r="AC11" s="259"/>
      <c r="AD11" s="259"/>
      <c r="AE11" s="508"/>
      <c r="AF11" s="131"/>
      <c r="AG11" s="131"/>
      <c r="AH11" s="508"/>
      <c r="AI11" s="508"/>
      <c r="AJ11" s="475"/>
    </row>
    <row r="12" spans="1:43" s="101" customFormat="1" ht="15" customHeight="1" x14ac:dyDescent="0.25">
      <c r="A12" s="129" t="s">
        <v>387</v>
      </c>
      <c r="B12" s="643" t="s">
        <v>401</v>
      </c>
      <c r="C12" s="36" t="s">
        <v>75</v>
      </c>
      <c r="D12" s="37" t="s">
        <v>402</v>
      </c>
      <c r="E12" s="38" t="s">
        <v>77</v>
      </c>
      <c r="F12" s="644" t="s">
        <v>403</v>
      </c>
      <c r="G12" s="193"/>
      <c r="H12" s="202"/>
      <c r="I12" s="202"/>
      <c r="J12" s="188"/>
      <c r="K12" s="188"/>
      <c r="L12" s="55" t="e">
        <f>#REF!</f>
        <v>#REF!</v>
      </c>
      <c r="M12" s="196" t="s">
        <v>166</v>
      </c>
      <c r="N12" s="51"/>
      <c r="O12" s="645">
        <v>0</v>
      </c>
      <c r="P12" s="190"/>
      <c r="Q12" s="185">
        <v>36341</v>
      </c>
      <c r="R12" s="667"/>
      <c r="S12" s="191">
        <v>5</v>
      </c>
      <c r="T12" s="185" t="e">
        <f>(S12*#REF!)+Q12</f>
        <v>#REF!</v>
      </c>
      <c r="U12" s="192">
        <v>5</v>
      </c>
      <c r="V12" s="200" t="e">
        <f>Q12+U12*#REF!</f>
        <v>#REF!</v>
      </c>
      <c r="W12" s="508"/>
      <c r="X12" s="508"/>
      <c r="Y12" s="508"/>
      <c r="Z12" s="642"/>
      <c r="AA12" s="259"/>
      <c r="AB12" s="259"/>
      <c r="AC12" s="259"/>
      <c r="AD12" s="259"/>
      <c r="AE12" s="508"/>
      <c r="AF12" s="131"/>
      <c r="AG12" s="131"/>
      <c r="AH12" s="508"/>
      <c r="AI12" s="508"/>
      <c r="AJ12" s="475"/>
    </row>
    <row r="13" spans="1:43" s="101" customFormat="1" ht="15" customHeight="1" x14ac:dyDescent="0.25">
      <c r="A13" s="129" t="s">
        <v>387</v>
      </c>
      <c r="B13" s="643" t="s">
        <v>404</v>
      </c>
      <c r="C13" s="36" t="s">
        <v>75</v>
      </c>
      <c r="D13" s="37" t="s">
        <v>405</v>
      </c>
      <c r="E13" s="38" t="s">
        <v>77</v>
      </c>
      <c r="F13" s="644" t="s">
        <v>406</v>
      </c>
      <c r="G13" s="193"/>
      <c r="H13" s="55">
        <v>10</v>
      </c>
      <c r="I13" s="55"/>
      <c r="J13" s="188"/>
      <c r="K13" s="195">
        <v>27</v>
      </c>
      <c r="L13" s="55" t="e">
        <f>#REF!*H13</f>
        <v>#REF!</v>
      </c>
      <c r="M13" s="196" t="s">
        <v>407</v>
      </c>
      <c r="N13" s="51"/>
      <c r="O13" s="645">
        <v>0</v>
      </c>
      <c r="P13" s="190"/>
      <c r="Q13" s="185">
        <v>36341</v>
      </c>
      <c r="R13" s="667"/>
      <c r="S13" s="191">
        <v>5</v>
      </c>
      <c r="T13" s="185" t="e">
        <f>(S13*#REF!)+Q13</f>
        <v>#REF!</v>
      </c>
      <c r="U13" s="192">
        <v>5</v>
      </c>
      <c r="V13" s="200" t="e">
        <f>Q13+U13*#REF!</f>
        <v>#REF!</v>
      </c>
      <c r="W13" s="508"/>
      <c r="X13" s="508"/>
      <c r="Y13" s="508"/>
      <c r="Z13" s="642"/>
      <c r="AA13" s="259"/>
      <c r="AB13" s="259"/>
      <c r="AC13" s="259"/>
      <c r="AD13" s="259"/>
      <c r="AE13" s="508"/>
      <c r="AF13" s="131"/>
      <c r="AG13" s="131"/>
      <c r="AH13" s="508"/>
      <c r="AI13" s="508"/>
      <c r="AJ13" s="475"/>
    </row>
    <row r="14" spans="1:43" s="446" customFormat="1" ht="30.75" customHeight="1" x14ac:dyDescent="0.25">
      <c r="A14" s="517" t="s">
        <v>408</v>
      </c>
      <c r="B14" s="630" t="s">
        <v>409</v>
      </c>
      <c r="C14" s="515" t="s">
        <v>75</v>
      </c>
      <c r="D14" s="518" t="s">
        <v>410</v>
      </c>
      <c r="E14" s="516" t="s">
        <v>77</v>
      </c>
      <c r="F14" s="634" t="s">
        <v>854</v>
      </c>
      <c r="G14" s="611"/>
      <c r="H14" s="646"/>
      <c r="I14" s="646"/>
      <c r="J14" s="646"/>
      <c r="K14" s="646"/>
      <c r="L14" s="646"/>
      <c r="M14" s="613" t="s">
        <v>390</v>
      </c>
      <c r="N14" s="614"/>
      <c r="O14" s="632">
        <v>0</v>
      </c>
      <c r="P14" s="615"/>
      <c r="Q14" s="616">
        <v>36341</v>
      </c>
      <c r="R14" s="668"/>
      <c r="S14" s="647">
        <v>10</v>
      </c>
      <c r="T14" s="616" t="e">
        <f>(S14*#REF!)+Q14</f>
        <v>#REF!</v>
      </c>
      <c r="U14" s="618">
        <v>20</v>
      </c>
      <c r="V14" s="620" t="e">
        <f>Q14+U14*#REF!</f>
        <v>#REF!</v>
      </c>
      <c r="W14" s="491"/>
      <c r="X14" s="491"/>
      <c r="Y14" s="491"/>
      <c r="Z14" s="633"/>
      <c r="AA14" s="441"/>
      <c r="AB14" s="441"/>
      <c r="AC14" s="441"/>
      <c r="AD14" s="441"/>
      <c r="AE14" s="491"/>
      <c r="AF14" s="440"/>
      <c r="AG14" s="440"/>
      <c r="AH14" s="491"/>
      <c r="AI14" s="491"/>
      <c r="AJ14" s="445"/>
    </row>
    <row r="15" spans="1:43" s="446" customFormat="1" ht="34.5" customHeight="1" x14ac:dyDescent="0.25">
      <c r="A15" s="517" t="s">
        <v>408</v>
      </c>
      <c r="B15" s="630" t="s">
        <v>411</v>
      </c>
      <c r="C15" s="515" t="s">
        <v>75</v>
      </c>
      <c r="D15" s="518" t="s">
        <v>412</v>
      </c>
      <c r="E15" s="516" t="s">
        <v>77</v>
      </c>
      <c r="F15" s="634" t="s">
        <v>855</v>
      </c>
      <c r="G15" s="611"/>
      <c r="H15" s="646"/>
      <c r="I15" s="646"/>
      <c r="J15" s="646"/>
      <c r="K15" s="646"/>
      <c r="L15" s="646"/>
      <c r="M15" s="613"/>
      <c r="N15" s="614"/>
      <c r="O15" s="632" t="e">
        <f>SUM(#REF!)</f>
        <v>#REF!</v>
      </c>
      <c r="P15" s="615"/>
      <c r="Q15" s="616">
        <v>36341</v>
      </c>
      <c r="R15" s="668"/>
      <c r="S15" s="647">
        <v>7</v>
      </c>
      <c r="T15" s="616" t="e">
        <f>(S15*#REF!)+Q15</f>
        <v>#REF!</v>
      </c>
      <c r="U15" s="618">
        <v>20</v>
      </c>
      <c r="V15" s="620" t="e">
        <f>Q15+U15*#REF!</f>
        <v>#REF!</v>
      </c>
      <c r="W15" s="491"/>
      <c r="X15" s="491"/>
      <c r="Y15" s="491"/>
      <c r="Z15" s="633"/>
      <c r="AA15" s="441"/>
      <c r="AB15" s="441"/>
      <c r="AC15" s="441"/>
      <c r="AD15" s="441"/>
      <c r="AE15" s="491"/>
      <c r="AF15" s="440"/>
      <c r="AG15" s="440"/>
      <c r="AH15" s="491"/>
      <c r="AI15" s="491"/>
      <c r="AJ15" s="445"/>
    </row>
    <row r="16" spans="1:43" s="446" customFormat="1" ht="30" x14ac:dyDescent="0.25">
      <c r="A16" s="517" t="s">
        <v>408</v>
      </c>
      <c r="B16" s="630" t="s">
        <v>413</v>
      </c>
      <c r="C16" s="515" t="s">
        <v>75</v>
      </c>
      <c r="D16" s="518" t="s">
        <v>414</v>
      </c>
      <c r="E16" s="516" t="s">
        <v>77</v>
      </c>
      <c r="F16" s="525" t="s">
        <v>853</v>
      </c>
      <c r="G16" s="611"/>
      <c r="H16" s="612"/>
      <c r="I16" s="612"/>
      <c r="J16" s="612"/>
      <c r="K16" s="612"/>
      <c r="L16" s="612"/>
      <c r="M16" s="613" t="s">
        <v>166</v>
      </c>
      <c r="N16" s="626"/>
      <c r="O16" s="632" t="e">
        <f>SUM(#REF!)</f>
        <v>#REF!</v>
      </c>
      <c r="P16" s="615"/>
      <c r="Q16" s="616">
        <v>36341</v>
      </c>
      <c r="R16" s="668"/>
      <c r="S16" s="647">
        <v>7</v>
      </c>
      <c r="T16" s="616" t="e">
        <f>(S16*#REF!)+Q16</f>
        <v>#REF!</v>
      </c>
      <c r="U16" s="618">
        <v>20</v>
      </c>
      <c r="V16" s="620" t="e">
        <f>Q16+U16*#REF!</f>
        <v>#REF!</v>
      </c>
      <c r="W16" s="491"/>
      <c r="X16" s="491"/>
      <c r="Y16" s="491"/>
      <c r="Z16" s="633"/>
      <c r="AA16" s="441"/>
      <c r="AB16" s="441"/>
      <c r="AC16" s="441"/>
      <c r="AD16" s="441"/>
      <c r="AE16" s="491"/>
      <c r="AF16" s="440"/>
      <c r="AG16" s="440"/>
      <c r="AH16" s="491"/>
      <c r="AI16" s="491"/>
      <c r="AJ16" s="445"/>
    </row>
    <row r="17" spans="1:36" s="446" customFormat="1" ht="15" customHeight="1" x14ac:dyDescent="0.25">
      <c r="A17" s="517" t="s">
        <v>408</v>
      </c>
      <c r="B17" s="630" t="s">
        <v>415</v>
      </c>
      <c r="C17" s="515" t="s">
        <v>75</v>
      </c>
      <c r="D17" s="518" t="s">
        <v>416</v>
      </c>
      <c r="E17" s="516" t="s">
        <v>77</v>
      </c>
      <c r="F17" s="518" t="s">
        <v>204</v>
      </c>
      <c r="G17" s="629"/>
      <c r="H17" s="623">
        <v>0.33</v>
      </c>
      <c r="I17" s="623"/>
      <c r="J17" s="612"/>
      <c r="K17" s="520"/>
      <c r="L17" s="622" t="e">
        <f>#REF!</f>
        <v>#REF!</v>
      </c>
      <c r="M17" s="625" t="s">
        <v>166</v>
      </c>
      <c r="N17" s="626"/>
      <c r="O17" s="636">
        <v>0</v>
      </c>
      <c r="P17" s="615"/>
      <c r="Q17" s="616">
        <v>36341</v>
      </c>
      <c r="R17" s="668"/>
      <c r="S17" s="647">
        <v>3</v>
      </c>
      <c r="T17" s="616" t="e">
        <f>(S17*#REF!)+Q17</f>
        <v>#REF!</v>
      </c>
      <c r="U17" s="618">
        <v>5</v>
      </c>
      <c r="V17" s="620" t="e">
        <f>Q17+U17*#REF!</f>
        <v>#REF!</v>
      </c>
      <c r="W17" s="491"/>
      <c r="X17" s="491"/>
      <c r="Y17" s="491"/>
      <c r="Z17" s="633"/>
      <c r="AA17" s="441"/>
      <c r="AB17" s="441"/>
      <c r="AC17" s="441"/>
      <c r="AD17" s="441"/>
      <c r="AE17" s="491"/>
      <c r="AF17" s="440"/>
      <c r="AG17" s="440"/>
      <c r="AH17" s="491"/>
      <c r="AI17" s="491"/>
      <c r="AJ17" s="445"/>
    </row>
    <row r="18" spans="1:36" s="444" customFormat="1" ht="15" customHeight="1" x14ac:dyDescent="0.25">
      <c r="A18" s="517" t="s">
        <v>408</v>
      </c>
      <c r="B18" s="630" t="s">
        <v>417</v>
      </c>
      <c r="C18" s="515" t="s">
        <v>75</v>
      </c>
      <c r="D18" s="518" t="s">
        <v>418</v>
      </c>
      <c r="E18" s="516" t="s">
        <v>77</v>
      </c>
      <c r="F18" s="518" t="s">
        <v>207</v>
      </c>
      <c r="G18" s="621"/>
      <c r="H18" s="623">
        <v>0.33</v>
      </c>
      <c r="I18" s="623"/>
      <c r="J18" s="648"/>
      <c r="K18" s="442"/>
      <c r="L18" s="622" t="e">
        <f>#REF!</f>
        <v>#REF!</v>
      </c>
      <c r="M18" s="625" t="s">
        <v>166</v>
      </c>
      <c r="N18" s="626"/>
      <c r="O18" s="636">
        <v>0</v>
      </c>
      <c r="P18" s="615"/>
      <c r="Q18" s="616">
        <v>36341</v>
      </c>
      <c r="R18" s="668"/>
      <c r="S18" s="647">
        <v>8</v>
      </c>
      <c r="T18" s="616" t="e">
        <f>(S18*#REF!)+Q18</f>
        <v>#REF!</v>
      </c>
      <c r="U18" s="618">
        <v>7</v>
      </c>
      <c r="V18" s="620" t="e">
        <f>Q18+U18*#REF!</f>
        <v>#REF!</v>
      </c>
      <c r="W18" s="490"/>
      <c r="X18" s="490"/>
      <c r="Y18" s="490"/>
      <c r="Z18" s="637"/>
      <c r="AA18" s="448"/>
      <c r="AB18" s="448"/>
      <c r="AC18" s="448"/>
      <c r="AD18" s="448"/>
      <c r="AE18" s="490"/>
      <c r="AF18" s="447"/>
      <c r="AG18" s="447"/>
      <c r="AH18" s="490"/>
      <c r="AI18" s="490"/>
      <c r="AJ18" s="443"/>
    </row>
    <row r="19" spans="1:36" s="444" customFormat="1" ht="15" customHeight="1" x14ac:dyDescent="0.25">
      <c r="A19" s="517" t="s">
        <v>408</v>
      </c>
      <c r="B19" s="649" t="s">
        <v>419</v>
      </c>
      <c r="C19" s="515" t="s">
        <v>75</v>
      </c>
      <c r="D19" s="518" t="s">
        <v>420</v>
      </c>
      <c r="E19" s="516" t="s">
        <v>77</v>
      </c>
      <c r="F19" s="650" t="s">
        <v>403</v>
      </c>
      <c r="G19" s="621"/>
      <c r="H19" s="628"/>
      <c r="I19" s="628"/>
      <c r="J19" s="612"/>
      <c r="K19" s="612"/>
      <c r="L19" s="622" t="e">
        <f>#REF!</f>
        <v>#REF!</v>
      </c>
      <c r="M19" s="625" t="s">
        <v>166</v>
      </c>
      <c r="N19" s="614"/>
      <c r="O19" s="651">
        <v>0</v>
      </c>
      <c r="P19" s="615"/>
      <c r="Q19" s="616">
        <v>36341</v>
      </c>
      <c r="R19" s="668"/>
      <c r="S19" s="647">
        <v>1</v>
      </c>
      <c r="T19" s="616" t="e">
        <f>(S19*#REF!)+Q19</f>
        <v>#REF!</v>
      </c>
      <c r="U19" s="618">
        <v>5</v>
      </c>
      <c r="V19" s="620" t="e">
        <f>Q19+U19*#REF!</f>
        <v>#REF!</v>
      </c>
      <c r="W19" s="490"/>
      <c r="X19" s="490"/>
      <c r="Y19" s="490"/>
      <c r="Z19" s="637"/>
      <c r="AA19" s="448"/>
      <c r="AB19" s="448"/>
      <c r="AC19" s="448"/>
      <c r="AD19" s="448"/>
      <c r="AE19" s="490"/>
      <c r="AF19" s="447"/>
      <c r="AG19" s="447"/>
      <c r="AH19" s="490"/>
      <c r="AI19" s="490"/>
      <c r="AJ19" s="443"/>
    </row>
    <row r="20" spans="1:36" s="444" customFormat="1" ht="15" customHeight="1" x14ac:dyDescent="0.25">
      <c r="A20" s="517" t="s">
        <v>408</v>
      </c>
      <c r="B20" s="649" t="s">
        <v>421</v>
      </c>
      <c r="C20" s="515" t="s">
        <v>75</v>
      </c>
      <c r="D20" s="518" t="s">
        <v>422</v>
      </c>
      <c r="E20" s="516" t="s">
        <v>77</v>
      </c>
      <c r="F20" s="650" t="s">
        <v>406</v>
      </c>
      <c r="G20" s="621"/>
      <c r="H20" s="622">
        <v>10</v>
      </c>
      <c r="I20" s="622"/>
      <c r="J20" s="612"/>
      <c r="K20" s="624">
        <v>27</v>
      </c>
      <c r="L20" s="622" t="e">
        <f>#REF!*H20</f>
        <v>#REF!</v>
      </c>
      <c r="M20" s="625" t="s">
        <v>407</v>
      </c>
      <c r="N20" s="614"/>
      <c r="O20" s="651">
        <v>0</v>
      </c>
      <c r="P20" s="615"/>
      <c r="Q20" s="616">
        <v>36341</v>
      </c>
      <c r="R20" s="668"/>
      <c r="S20" s="647">
        <v>2</v>
      </c>
      <c r="T20" s="616" t="e">
        <f>(S20*#REF!)+Q20</f>
        <v>#REF!</v>
      </c>
      <c r="U20" s="618">
        <v>5</v>
      </c>
      <c r="V20" s="620" t="e">
        <f>Q20+U20*#REF!</f>
        <v>#REF!</v>
      </c>
      <c r="W20" s="490"/>
      <c r="X20" s="490"/>
      <c r="Y20" s="490"/>
      <c r="Z20" s="637"/>
      <c r="AA20" s="448"/>
      <c r="AB20" s="448"/>
      <c r="AC20" s="448"/>
      <c r="AD20" s="448"/>
      <c r="AE20" s="490"/>
      <c r="AF20" s="447"/>
      <c r="AG20" s="447"/>
      <c r="AH20" s="490"/>
      <c r="AI20" s="490"/>
      <c r="AJ20" s="443"/>
    </row>
    <row r="21" spans="1:36" s="446" customFormat="1" ht="36" customHeight="1" x14ac:dyDescent="0.25">
      <c r="A21" s="517" t="s">
        <v>423</v>
      </c>
      <c r="B21" s="630" t="s">
        <v>424</v>
      </c>
      <c r="C21" s="515" t="s">
        <v>75</v>
      </c>
      <c r="D21" s="518" t="s">
        <v>425</v>
      </c>
      <c r="E21" s="516" t="s">
        <v>77</v>
      </c>
      <c r="F21" s="634" t="s">
        <v>856</v>
      </c>
      <c r="G21" s="511"/>
      <c r="H21" s="512"/>
      <c r="I21" s="512"/>
      <c r="J21" s="512"/>
      <c r="K21" s="512"/>
      <c r="L21" s="512"/>
      <c r="M21" s="513"/>
      <c r="N21" s="439"/>
      <c r="O21" s="632">
        <v>0</v>
      </c>
      <c r="P21" s="615"/>
      <c r="Q21" s="616">
        <v>36341</v>
      </c>
      <c r="R21" s="668"/>
      <c r="S21" s="647">
        <v>10</v>
      </c>
      <c r="T21" s="616" t="e">
        <f>(S21*#REF!)+Q21</f>
        <v>#REF!</v>
      </c>
      <c r="U21" s="618">
        <v>20</v>
      </c>
      <c r="V21" s="620" t="e">
        <f>Q21+U21*#REF!</f>
        <v>#REF!</v>
      </c>
      <c r="W21" s="491"/>
      <c r="X21" s="491"/>
      <c r="Y21" s="491"/>
      <c r="Z21" s="633"/>
      <c r="AA21" s="441"/>
      <c r="AB21" s="441"/>
      <c r="AC21" s="441"/>
      <c r="AD21" s="441"/>
      <c r="AE21" s="491"/>
      <c r="AF21" s="440"/>
      <c r="AG21" s="440"/>
      <c r="AH21" s="491"/>
      <c r="AI21" s="491"/>
      <c r="AJ21" s="445"/>
    </row>
    <row r="22" spans="1:36" s="446" customFormat="1" ht="97.5" customHeight="1" x14ac:dyDescent="0.25">
      <c r="A22" s="517" t="s">
        <v>423</v>
      </c>
      <c r="B22" s="630" t="s">
        <v>426</v>
      </c>
      <c r="C22" s="515" t="s">
        <v>75</v>
      </c>
      <c r="D22" s="518" t="s">
        <v>427</v>
      </c>
      <c r="E22" s="516" t="s">
        <v>77</v>
      </c>
      <c r="F22" s="634" t="s">
        <v>857</v>
      </c>
      <c r="G22" s="521"/>
      <c r="H22" s="522"/>
      <c r="I22" s="522"/>
      <c r="J22" s="522"/>
      <c r="K22" s="522"/>
      <c r="L22" s="522"/>
      <c r="M22" s="513"/>
      <c r="N22" s="439"/>
      <c r="O22" s="632" t="e">
        <f>SUM(#REF!)</f>
        <v>#REF!</v>
      </c>
      <c r="P22" s="615"/>
      <c r="Q22" s="616">
        <v>36341</v>
      </c>
      <c r="R22" s="668"/>
      <c r="S22" s="647">
        <v>5</v>
      </c>
      <c r="T22" s="616" t="e">
        <f>(S22*#REF!)+Q22</f>
        <v>#REF!</v>
      </c>
      <c r="U22" s="652">
        <v>20</v>
      </c>
      <c r="V22" s="653" t="e">
        <f>Q22+U22*#REF!</f>
        <v>#REF!</v>
      </c>
      <c r="W22" s="491"/>
      <c r="X22" s="491"/>
      <c r="Y22" s="491"/>
      <c r="Z22" s="633"/>
      <c r="AA22" s="441"/>
      <c r="AB22" s="441"/>
      <c r="AC22" s="441"/>
      <c r="AD22" s="441"/>
      <c r="AE22" s="491"/>
      <c r="AF22" s="440"/>
      <c r="AG22" s="440"/>
      <c r="AH22" s="491"/>
      <c r="AI22" s="491"/>
      <c r="AJ22" s="445"/>
    </row>
    <row r="23" spans="1:36" s="446" customFormat="1" ht="146.25" customHeight="1" x14ac:dyDescent="0.25">
      <c r="A23" s="517" t="s">
        <v>423</v>
      </c>
      <c r="B23" s="630" t="s">
        <v>428</v>
      </c>
      <c r="C23" s="515" t="s">
        <v>75</v>
      </c>
      <c r="D23" s="518" t="s">
        <v>429</v>
      </c>
      <c r="E23" s="516" t="s">
        <v>77</v>
      </c>
      <c r="F23" s="634" t="s">
        <v>858</v>
      </c>
      <c r="G23" s="511"/>
      <c r="H23" s="512"/>
      <c r="I23" s="512"/>
      <c r="J23" s="512"/>
      <c r="K23" s="512"/>
      <c r="L23" s="512"/>
      <c r="M23" s="513"/>
      <c r="N23" s="439"/>
      <c r="O23" s="632" t="e">
        <f>SUM(#REF!)</f>
        <v>#REF!</v>
      </c>
      <c r="P23" s="615"/>
      <c r="Q23" s="616">
        <v>36341</v>
      </c>
      <c r="R23" s="668"/>
      <c r="S23" s="647">
        <v>5</v>
      </c>
      <c r="T23" s="616" t="e">
        <f>(S23*#REF!)+Q23</f>
        <v>#REF!</v>
      </c>
      <c r="U23" s="652">
        <v>20</v>
      </c>
      <c r="V23" s="653" t="e">
        <f>Q23+U23*#REF!</f>
        <v>#REF!</v>
      </c>
      <c r="W23" s="491"/>
      <c r="X23" s="491"/>
      <c r="Y23" s="491"/>
      <c r="Z23" s="633"/>
      <c r="AA23" s="441"/>
      <c r="AB23" s="441"/>
      <c r="AC23" s="441"/>
      <c r="AD23" s="441"/>
      <c r="AE23" s="491"/>
      <c r="AF23" s="440"/>
      <c r="AG23" s="440"/>
      <c r="AH23" s="491"/>
      <c r="AI23" s="491"/>
      <c r="AJ23" s="445"/>
    </row>
    <row r="24" spans="1:36" s="446" customFormat="1" ht="129" customHeight="1" x14ac:dyDescent="0.25">
      <c r="A24" s="517" t="s">
        <v>423</v>
      </c>
      <c r="B24" s="630" t="s">
        <v>430</v>
      </c>
      <c r="C24" s="515" t="s">
        <v>75</v>
      </c>
      <c r="D24" s="518" t="s">
        <v>431</v>
      </c>
      <c r="E24" s="516" t="s">
        <v>77</v>
      </c>
      <c r="F24" s="634" t="s">
        <v>859</v>
      </c>
      <c r="G24" s="511"/>
      <c r="H24" s="512"/>
      <c r="I24" s="512"/>
      <c r="J24" s="512"/>
      <c r="K24" s="512"/>
      <c r="L24" s="512"/>
      <c r="M24" s="513"/>
      <c r="N24" s="439"/>
      <c r="O24" s="632" t="e">
        <f>SUM(#REF!)</f>
        <v>#REF!</v>
      </c>
      <c r="P24" s="615"/>
      <c r="Q24" s="616">
        <v>36341</v>
      </c>
      <c r="R24" s="668"/>
      <c r="S24" s="647">
        <v>5</v>
      </c>
      <c r="T24" s="616" t="e">
        <f>(S24*#REF!)+Q24</f>
        <v>#REF!</v>
      </c>
      <c r="U24" s="652">
        <v>20</v>
      </c>
      <c r="V24" s="653" t="e">
        <f>Q24+U24*#REF!</f>
        <v>#REF!</v>
      </c>
      <c r="W24" s="491"/>
      <c r="X24" s="491"/>
      <c r="Y24" s="491"/>
      <c r="Z24" s="633"/>
      <c r="AA24" s="441"/>
      <c r="AB24" s="441"/>
      <c r="AC24" s="441"/>
      <c r="AD24" s="441"/>
      <c r="AE24" s="491"/>
      <c r="AF24" s="440"/>
      <c r="AG24" s="440"/>
      <c r="AH24" s="491"/>
      <c r="AI24" s="491"/>
      <c r="AJ24" s="445"/>
    </row>
    <row r="25" spans="1:36" ht="30" x14ac:dyDescent="0.25">
      <c r="A25" s="28" t="s">
        <v>423</v>
      </c>
      <c r="B25" s="485" t="s">
        <v>432</v>
      </c>
      <c r="C25" s="36" t="s">
        <v>75</v>
      </c>
      <c r="D25" s="37" t="s">
        <v>433</v>
      </c>
      <c r="E25" s="38" t="s">
        <v>77</v>
      </c>
      <c r="F25" s="526" t="s">
        <v>860</v>
      </c>
      <c r="G25" s="115"/>
      <c r="H25" s="488"/>
      <c r="I25" s="488"/>
      <c r="J25" s="488"/>
      <c r="K25" s="488"/>
      <c r="L25" s="488"/>
      <c r="M25" s="116"/>
      <c r="N25" s="20"/>
      <c r="O25" s="189" t="e">
        <f>SUM(#REF!)</f>
        <v>#REF!</v>
      </c>
      <c r="P25" s="190"/>
      <c r="Q25" s="185">
        <v>36341</v>
      </c>
      <c r="R25" s="669"/>
      <c r="S25" s="186">
        <v>5</v>
      </c>
      <c r="T25" s="185" t="e">
        <f>(S25*#REF!)+Q25</f>
        <v>#REF!</v>
      </c>
      <c r="U25" s="187">
        <v>20</v>
      </c>
      <c r="V25" s="206" t="e">
        <f>Q25+U25*#REF!</f>
        <v>#REF!</v>
      </c>
      <c r="W25" s="493"/>
      <c r="X25" s="493"/>
      <c r="Y25" s="493"/>
      <c r="Z25" s="501"/>
      <c r="AA25" s="16"/>
      <c r="AB25" s="16"/>
      <c r="AC25" s="16"/>
      <c r="AD25" s="16"/>
      <c r="AE25" s="493"/>
      <c r="AF25" s="13"/>
      <c r="AG25" s="13"/>
      <c r="AH25" s="493"/>
      <c r="AI25" s="493"/>
      <c r="AJ25" s="104"/>
    </row>
    <row r="26" spans="1:36" ht="30" x14ac:dyDescent="0.25">
      <c r="A26" s="28" t="s">
        <v>423</v>
      </c>
      <c r="B26" s="485" t="s">
        <v>434</v>
      </c>
      <c r="C26" s="36" t="s">
        <v>75</v>
      </c>
      <c r="D26" s="37" t="s">
        <v>435</v>
      </c>
      <c r="E26" s="38" t="s">
        <v>77</v>
      </c>
      <c r="F26" s="526" t="s">
        <v>861</v>
      </c>
      <c r="G26" s="115"/>
      <c r="H26" s="488"/>
      <c r="I26" s="488"/>
      <c r="J26" s="488"/>
      <c r="K26" s="488"/>
      <c r="L26" s="488"/>
      <c r="M26" s="116"/>
      <c r="N26" s="20"/>
      <c r="O26" s="189" t="e">
        <f>SUM(#REF!)</f>
        <v>#REF!</v>
      </c>
      <c r="P26" s="190"/>
      <c r="Q26" s="185">
        <v>36341</v>
      </c>
      <c r="R26" s="669"/>
      <c r="S26" s="186">
        <v>5</v>
      </c>
      <c r="T26" s="185" t="e">
        <f>(S26*#REF!)+Q26</f>
        <v>#REF!</v>
      </c>
      <c r="U26" s="187">
        <v>20</v>
      </c>
      <c r="V26" s="206" t="e">
        <f>Q26+U26*#REF!</f>
        <v>#REF!</v>
      </c>
      <c r="W26" s="493"/>
      <c r="X26" s="493"/>
      <c r="Y26" s="493"/>
      <c r="Z26" s="501"/>
      <c r="AA26" s="16"/>
      <c r="AB26" s="16"/>
      <c r="AC26" s="16"/>
      <c r="AD26" s="16"/>
      <c r="AE26" s="493"/>
      <c r="AF26" s="13"/>
      <c r="AG26" s="13"/>
      <c r="AH26" s="493"/>
      <c r="AI26" s="493"/>
      <c r="AJ26" s="104"/>
    </row>
    <row r="27" spans="1:36" s="109" customFormat="1" ht="15" customHeight="1" x14ac:dyDescent="0.25">
      <c r="A27" s="28" t="s">
        <v>423</v>
      </c>
      <c r="B27" s="482" t="s">
        <v>436</v>
      </c>
      <c r="C27" s="36" t="s">
        <v>75</v>
      </c>
      <c r="D27" s="37" t="s">
        <v>437</v>
      </c>
      <c r="E27" s="38" t="s">
        <v>77</v>
      </c>
      <c r="F27" s="483" t="s">
        <v>204</v>
      </c>
      <c r="G27" s="120"/>
      <c r="H27" s="121"/>
      <c r="I27" s="121"/>
      <c r="J27" s="121"/>
      <c r="K27" s="121"/>
      <c r="L27" s="121"/>
      <c r="M27" s="122"/>
      <c r="N27" s="123"/>
      <c r="O27" s="197">
        <v>0</v>
      </c>
      <c r="P27" s="190"/>
      <c r="Q27" s="185">
        <v>36341</v>
      </c>
      <c r="R27" s="669"/>
      <c r="S27" s="186">
        <v>3</v>
      </c>
      <c r="T27" s="185" t="e">
        <f>(S27*#REF!)+Q27</f>
        <v>#REF!</v>
      </c>
      <c r="U27" s="192">
        <v>5</v>
      </c>
      <c r="V27" s="200" t="e">
        <f>Q27+U27*#REF!</f>
        <v>#REF!</v>
      </c>
      <c r="W27" s="492"/>
      <c r="X27" s="492"/>
      <c r="Y27" s="492"/>
      <c r="Z27" s="504"/>
      <c r="AA27" s="9"/>
      <c r="AB27" s="9"/>
      <c r="AC27" s="9"/>
      <c r="AD27" s="9"/>
      <c r="AE27" s="492"/>
      <c r="AF27" s="6"/>
      <c r="AG27" s="6"/>
      <c r="AH27" s="492"/>
      <c r="AI27" s="492"/>
      <c r="AJ27" s="108"/>
    </row>
    <row r="28" spans="1:36" ht="15" customHeight="1" x14ac:dyDescent="0.25">
      <c r="A28" s="28" t="s">
        <v>423</v>
      </c>
      <c r="B28" s="482" t="s">
        <v>438</v>
      </c>
      <c r="C28" s="36" t="s">
        <v>75</v>
      </c>
      <c r="D28" s="37" t="s">
        <v>439</v>
      </c>
      <c r="E28" s="38" t="s">
        <v>77</v>
      </c>
      <c r="F28" s="483" t="s">
        <v>207</v>
      </c>
      <c r="G28" s="115"/>
      <c r="H28" s="488"/>
      <c r="I28" s="488"/>
      <c r="J28" s="488"/>
      <c r="K28" s="488"/>
      <c r="L28" s="488"/>
      <c r="M28" s="116"/>
      <c r="N28" s="20"/>
      <c r="O28" s="197">
        <v>0</v>
      </c>
      <c r="P28" s="190"/>
      <c r="Q28" s="185">
        <v>36341</v>
      </c>
      <c r="R28" s="669"/>
      <c r="S28" s="186">
        <v>8</v>
      </c>
      <c r="T28" s="185" t="e">
        <f>(S28*#REF!)+Q28</f>
        <v>#REF!</v>
      </c>
      <c r="U28" s="192">
        <v>7</v>
      </c>
      <c r="V28" s="200" t="e">
        <f>Q28+U28*#REF!</f>
        <v>#REF!</v>
      </c>
      <c r="W28" s="493"/>
      <c r="X28" s="493"/>
      <c r="Y28" s="493"/>
      <c r="Z28" s="501"/>
      <c r="AA28" s="16"/>
      <c r="AB28" s="16"/>
      <c r="AC28" s="16"/>
      <c r="AD28" s="16"/>
      <c r="AE28" s="493"/>
      <c r="AF28" s="13"/>
      <c r="AG28" s="13"/>
      <c r="AH28" s="493"/>
      <c r="AI28" s="493"/>
      <c r="AJ28" s="104"/>
    </row>
    <row r="29" spans="1:36" ht="15" customHeight="1" x14ac:dyDescent="0.25">
      <c r="A29" s="28" t="s">
        <v>423</v>
      </c>
      <c r="B29" s="484" t="s">
        <v>440</v>
      </c>
      <c r="C29" s="36" t="s">
        <v>75</v>
      </c>
      <c r="D29" s="37" t="s">
        <v>441</v>
      </c>
      <c r="E29" s="38" t="s">
        <v>77</v>
      </c>
      <c r="F29" s="204" t="s">
        <v>403</v>
      </c>
      <c r="G29" s="115"/>
      <c r="H29" s="488"/>
      <c r="I29" s="488"/>
      <c r="J29" s="488"/>
      <c r="K29" s="488"/>
      <c r="L29" s="488"/>
      <c r="M29" s="116"/>
      <c r="N29" s="20"/>
      <c r="O29" s="205">
        <v>0</v>
      </c>
      <c r="P29" s="190"/>
      <c r="Q29" s="185">
        <v>36341</v>
      </c>
      <c r="R29" s="669"/>
      <c r="S29" s="186">
        <v>1</v>
      </c>
      <c r="T29" s="185" t="e">
        <f>(S29*#REF!)+Q29</f>
        <v>#REF!</v>
      </c>
      <c r="U29" s="192">
        <v>5</v>
      </c>
      <c r="V29" s="200" t="e">
        <f>Q29+U29*#REF!</f>
        <v>#REF!</v>
      </c>
      <c r="W29" s="493"/>
      <c r="X29" s="493"/>
      <c r="Y29" s="493"/>
      <c r="Z29" s="501"/>
      <c r="AA29" s="16"/>
      <c r="AB29" s="16"/>
      <c r="AC29" s="16"/>
      <c r="AD29" s="16"/>
      <c r="AE29" s="493"/>
      <c r="AF29" s="13"/>
      <c r="AG29" s="13"/>
      <c r="AH29" s="493"/>
      <c r="AI29" s="493"/>
      <c r="AJ29" s="104"/>
    </row>
    <row r="30" spans="1:36" ht="15" customHeight="1" x14ac:dyDescent="0.25">
      <c r="A30" s="28" t="s">
        <v>423</v>
      </c>
      <c r="B30" s="484" t="s">
        <v>442</v>
      </c>
      <c r="C30" s="36" t="s">
        <v>75</v>
      </c>
      <c r="D30" s="37" t="s">
        <v>443</v>
      </c>
      <c r="E30" s="38" t="s">
        <v>77</v>
      </c>
      <c r="F30" s="204" t="s">
        <v>406</v>
      </c>
      <c r="G30" s="115"/>
      <c r="H30" s="488"/>
      <c r="I30" s="488"/>
      <c r="J30" s="488"/>
      <c r="K30" s="488"/>
      <c r="L30" s="488"/>
      <c r="M30" s="116"/>
      <c r="N30" s="20"/>
      <c r="O30" s="205">
        <v>0</v>
      </c>
      <c r="P30" s="190"/>
      <c r="Q30" s="185">
        <v>36341</v>
      </c>
      <c r="R30" s="669"/>
      <c r="S30" s="186">
        <v>2</v>
      </c>
      <c r="T30" s="185" t="e">
        <f>(S30*#REF!)+Q30</f>
        <v>#REF!</v>
      </c>
      <c r="U30" s="192">
        <v>5</v>
      </c>
      <c r="V30" s="200" t="e">
        <f>Q30+U30*#REF!</f>
        <v>#REF!</v>
      </c>
      <c r="W30" s="493"/>
      <c r="X30" s="493"/>
      <c r="Y30" s="493"/>
      <c r="Z30" s="501"/>
      <c r="AA30" s="16"/>
      <c r="AB30" s="16"/>
      <c r="AC30" s="16"/>
      <c r="AD30" s="16"/>
      <c r="AE30" s="493"/>
      <c r="AF30" s="13"/>
      <c r="AG30" s="13"/>
      <c r="AH30" s="493"/>
      <c r="AI30" s="493"/>
      <c r="AJ30" s="104"/>
    </row>
    <row r="31" spans="1:36" s="446" customFormat="1" ht="135" x14ac:dyDescent="0.25">
      <c r="A31" s="517" t="s">
        <v>444</v>
      </c>
      <c r="B31" s="630" t="s">
        <v>445</v>
      </c>
      <c r="C31" s="515" t="s">
        <v>75</v>
      </c>
      <c r="D31" s="518" t="s">
        <v>446</v>
      </c>
      <c r="E31" s="516" t="s">
        <v>77</v>
      </c>
      <c r="F31" s="634" t="s">
        <v>862</v>
      </c>
      <c r="G31" s="511"/>
      <c r="H31" s="512"/>
      <c r="I31" s="512"/>
      <c r="J31" s="512"/>
      <c r="K31" s="512"/>
      <c r="L31" s="512"/>
      <c r="M31" s="513"/>
      <c r="N31" s="439"/>
      <c r="O31" s="632" t="e">
        <f>SUM(#REF!)</f>
        <v>#REF!</v>
      </c>
      <c r="P31" s="615"/>
      <c r="Q31" s="616">
        <v>36341</v>
      </c>
      <c r="R31" s="668"/>
      <c r="S31" s="647">
        <v>5</v>
      </c>
      <c r="T31" s="616" t="e">
        <f>(S31*#REF!)+Q31</f>
        <v>#REF!</v>
      </c>
      <c r="U31" s="652">
        <v>30</v>
      </c>
      <c r="V31" s="653" t="e">
        <f>Q31+U31*#REF!</f>
        <v>#REF!</v>
      </c>
      <c r="W31" s="491"/>
      <c r="X31" s="491"/>
      <c r="Y31" s="491"/>
      <c r="Z31" s="633"/>
      <c r="AA31" s="441"/>
      <c r="AB31" s="441"/>
      <c r="AC31" s="441"/>
      <c r="AD31" s="441"/>
      <c r="AE31" s="491"/>
      <c r="AF31" s="440"/>
      <c r="AG31" s="440"/>
      <c r="AH31" s="491"/>
      <c r="AI31" s="491"/>
      <c r="AJ31" s="445"/>
    </row>
    <row r="32" spans="1:36" s="446" customFormat="1" ht="204.75" customHeight="1" x14ac:dyDescent="0.25">
      <c r="A32" s="517" t="s">
        <v>444</v>
      </c>
      <c r="B32" s="630" t="s">
        <v>447</v>
      </c>
      <c r="C32" s="515" t="s">
        <v>75</v>
      </c>
      <c r="D32" s="518" t="s">
        <v>448</v>
      </c>
      <c r="E32" s="516" t="s">
        <v>77</v>
      </c>
      <c r="F32" s="634" t="s">
        <v>863</v>
      </c>
      <c r="G32" s="511"/>
      <c r="H32" s="512"/>
      <c r="I32" s="512"/>
      <c r="J32" s="512"/>
      <c r="K32" s="512"/>
      <c r="L32" s="512"/>
      <c r="M32" s="513"/>
      <c r="N32" s="439"/>
      <c r="O32" s="632" t="e">
        <f>SUM(#REF!)</f>
        <v>#REF!</v>
      </c>
      <c r="P32" s="615"/>
      <c r="Q32" s="616">
        <v>36341</v>
      </c>
      <c r="R32" s="668"/>
      <c r="S32" s="647">
        <v>5</v>
      </c>
      <c r="T32" s="616" t="e">
        <f>(S32*#REF!)+Q32</f>
        <v>#REF!</v>
      </c>
      <c r="U32" s="652">
        <v>30</v>
      </c>
      <c r="V32" s="653" t="e">
        <f>Q32+U32*#REF!</f>
        <v>#REF!</v>
      </c>
      <c r="W32" s="491"/>
      <c r="X32" s="491"/>
      <c r="Y32" s="491"/>
      <c r="Z32" s="633"/>
      <c r="AA32" s="441"/>
      <c r="AB32" s="441"/>
      <c r="AC32" s="441"/>
      <c r="AD32" s="441"/>
      <c r="AE32" s="491"/>
      <c r="AF32" s="440"/>
      <c r="AG32" s="440"/>
      <c r="AH32" s="491"/>
      <c r="AI32" s="491"/>
      <c r="AJ32" s="445"/>
    </row>
    <row r="33" spans="1:36" s="446" customFormat="1" ht="154.5" customHeight="1" x14ac:dyDescent="0.25">
      <c r="A33" s="517" t="s">
        <v>444</v>
      </c>
      <c r="B33" s="630" t="s">
        <v>449</v>
      </c>
      <c r="C33" s="515" t="s">
        <v>75</v>
      </c>
      <c r="D33" s="518" t="s">
        <v>450</v>
      </c>
      <c r="E33" s="516" t="s">
        <v>77</v>
      </c>
      <c r="F33" s="634" t="s">
        <v>864</v>
      </c>
      <c r="G33" s="511"/>
      <c r="H33" s="512"/>
      <c r="I33" s="512"/>
      <c r="J33" s="512"/>
      <c r="K33" s="512"/>
      <c r="L33" s="512"/>
      <c r="M33" s="513"/>
      <c r="N33" s="439"/>
      <c r="O33" s="632" t="e">
        <f>SUM(#REF!)</f>
        <v>#REF!</v>
      </c>
      <c r="P33" s="615"/>
      <c r="Q33" s="616">
        <v>36341</v>
      </c>
      <c r="R33" s="668"/>
      <c r="S33" s="647">
        <v>5</v>
      </c>
      <c r="T33" s="616" t="e">
        <f>(S33*#REF!)+Q33</f>
        <v>#REF!</v>
      </c>
      <c r="U33" s="652">
        <v>20</v>
      </c>
      <c r="V33" s="653" t="e">
        <f>Q33+U33*#REF!</f>
        <v>#REF!</v>
      </c>
      <c r="W33" s="491"/>
      <c r="X33" s="491"/>
      <c r="Y33" s="491"/>
      <c r="Z33" s="633"/>
      <c r="AA33" s="441"/>
      <c r="AB33" s="441"/>
      <c r="AC33" s="441"/>
      <c r="AD33" s="441"/>
      <c r="AE33" s="491"/>
      <c r="AF33" s="440"/>
      <c r="AG33" s="440"/>
      <c r="AH33" s="491"/>
      <c r="AI33" s="491"/>
      <c r="AJ33" s="445"/>
    </row>
    <row r="34" spans="1:36" s="444" customFormat="1" ht="30" x14ac:dyDescent="0.25">
      <c r="A34" s="517" t="s">
        <v>444</v>
      </c>
      <c r="B34" s="630" t="s">
        <v>451</v>
      </c>
      <c r="C34" s="515" t="s">
        <v>75</v>
      </c>
      <c r="D34" s="518" t="s">
        <v>452</v>
      </c>
      <c r="E34" s="516" t="s">
        <v>77</v>
      </c>
      <c r="F34" s="525" t="s">
        <v>860</v>
      </c>
      <c r="G34" s="435"/>
      <c r="H34" s="436"/>
      <c r="I34" s="436"/>
      <c r="J34" s="436"/>
      <c r="K34" s="436"/>
      <c r="L34" s="436"/>
      <c r="M34" s="437"/>
      <c r="N34" s="438"/>
      <c r="O34" s="632" t="e">
        <f>SUM(#REF!)</f>
        <v>#REF!</v>
      </c>
      <c r="P34" s="615"/>
      <c r="Q34" s="616">
        <v>36341</v>
      </c>
      <c r="R34" s="668"/>
      <c r="S34" s="647">
        <v>5</v>
      </c>
      <c r="T34" s="616" t="e">
        <f>(S34*#REF!)+Q34</f>
        <v>#REF!</v>
      </c>
      <c r="U34" s="652">
        <v>20</v>
      </c>
      <c r="V34" s="653" t="e">
        <f>Q34+U34*#REF!</f>
        <v>#REF!</v>
      </c>
      <c r="W34" s="490"/>
      <c r="X34" s="490"/>
      <c r="Y34" s="490"/>
      <c r="Z34" s="637"/>
      <c r="AA34" s="448"/>
      <c r="AB34" s="448"/>
      <c r="AC34" s="448"/>
      <c r="AD34" s="448"/>
      <c r="AE34" s="490"/>
      <c r="AF34" s="447"/>
      <c r="AG34" s="447"/>
      <c r="AH34" s="490"/>
      <c r="AI34" s="490"/>
      <c r="AJ34" s="443"/>
    </row>
    <row r="35" spans="1:36" s="444" customFormat="1" ht="30" x14ac:dyDescent="0.25">
      <c r="A35" s="517" t="s">
        <v>444</v>
      </c>
      <c r="B35" s="630" t="s">
        <v>453</v>
      </c>
      <c r="C35" s="515" t="s">
        <v>75</v>
      </c>
      <c r="D35" s="518" t="s">
        <v>454</v>
      </c>
      <c r="E35" s="516" t="s">
        <v>77</v>
      </c>
      <c r="F35" s="525" t="s">
        <v>861</v>
      </c>
      <c r="G35" s="435"/>
      <c r="H35" s="436"/>
      <c r="I35" s="436"/>
      <c r="J35" s="436"/>
      <c r="K35" s="436"/>
      <c r="L35" s="436"/>
      <c r="M35" s="437"/>
      <c r="N35" s="438"/>
      <c r="O35" s="632" t="e">
        <f>SUM(#REF!)</f>
        <v>#REF!</v>
      </c>
      <c r="P35" s="615"/>
      <c r="Q35" s="616">
        <v>36341</v>
      </c>
      <c r="R35" s="668"/>
      <c r="S35" s="647">
        <v>5</v>
      </c>
      <c r="T35" s="616" t="e">
        <f>(S35*#REF!)+Q35</f>
        <v>#REF!</v>
      </c>
      <c r="U35" s="652">
        <v>20</v>
      </c>
      <c r="V35" s="653" t="e">
        <f>Q35+U35*#REF!</f>
        <v>#REF!</v>
      </c>
      <c r="W35" s="490"/>
      <c r="X35" s="490"/>
      <c r="Y35" s="490"/>
      <c r="Z35" s="637"/>
      <c r="AA35" s="448"/>
      <c r="AB35" s="448"/>
      <c r="AC35" s="448"/>
      <c r="AD35" s="448"/>
      <c r="AE35" s="490"/>
      <c r="AF35" s="447"/>
      <c r="AG35" s="447"/>
      <c r="AH35" s="490"/>
      <c r="AI35" s="490"/>
      <c r="AJ35" s="443"/>
    </row>
    <row r="36" spans="1:36" s="444" customFormat="1" x14ac:dyDescent="0.25">
      <c r="A36" s="517" t="s">
        <v>444</v>
      </c>
      <c r="B36" s="630" t="s">
        <v>455</v>
      </c>
      <c r="C36" s="515" t="s">
        <v>75</v>
      </c>
      <c r="D36" s="518" t="s">
        <v>456</v>
      </c>
      <c r="E36" s="516" t="s">
        <v>77</v>
      </c>
      <c r="F36" s="518" t="s">
        <v>457</v>
      </c>
      <c r="G36" s="435"/>
      <c r="H36" s="436"/>
      <c r="I36" s="436"/>
      <c r="J36" s="436"/>
      <c r="K36" s="436"/>
      <c r="L36" s="436"/>
      <c r="M36" s="437"/>
      <c r="N36" s="438"/>
      <c r="O36" s="636">
        <v>0</v>
      </c>
      <c r="P36" s="615"/>
      <c r="Q36" s="616">
        <v>36341</v>
      </c>
      <c r="R36" s="668"/>
      <c r="S36" s="647">
        <v>1</v>
      </c>
      <c r="T36" s="616" t="e">
        <f>(S36*#REF!)+Q36</f>
        <v>#REF!</v>
      </c>
      <c r="U36" s="618">
        <v>5</v>
      </c>
      <c r="V36" s="620" t="e">
        <f>Q36+U36*#REF!</f>
        <v>#REF!</v>
      </c>
      <c r="W36" s="490"/>
      <c r="X36" s="490"/>
      <c r="Y36" s="490"/>
      <c r="Z36" s="637"/>
      <c r="AA36" s="448"/>
      <c r="AB36" s="448"/>
      <c r="AC36" s="448"/>
      <c r="AD36" s="448"/>
      <c r="AE36" s="490"/>
      <c r="AF36" s="447"/>
      <c r="AG36" s="447"/>
      <c r="AH36" s="490"/>
      <c r="AI36" s="490"/>
      <c r="AJ36" s="443"/>
    </row>
    <row r="37" spans="1:36" s="446" customFormat="1" ht="15" customHeight="1" x14ac:dyDescent="0.25">
      <c r="A37" s="517" t="s">
        <v>444</v>
      </c>
      <c r="B37" s="630" t="s">
        <v>458</v>
      </c>
      <c r="C37" s="515" t="s">
        <v>75</v>
      </c>
      <c r="D37" s="518" t="s">
        <v>459</v>
      </c>
      <c r="E37" s="516" t="s">
        <v>77</v>
      </c>
      <c r="F37" s="518" t="s">
        <v>204</v>
      </c>
      <c r="G37" s="511"/>
      <c r="H37" s="512"/>
      <c r="I37" s="512"/>
      <c r="J37" s="512"/>
      <c r="K37" s="512"/>
      <c r="L37" s="512"/>
      <c r="M37" s="513"/>
      <c r="N37" s="439"/>
      <c r="O37" s="636">
        <v>0</v>
      </c>
      <c r="P37" s="615"/>
      <c r="Q37" s="616">
        <v>36341</v>
      </c>
      <c r="R37" s="668"/>
      <c r="S37" s="647">
        <v>3</v>
      </c>
      <c r="T37" s="616" t="e">
        <f>(S37*#REF!)+Q37</f>
        <v>#REF!</v>
      </c>
      <c r="U37" s="618">
        <v>5</v>
      </c>
      <c r="V37" s="620" t="e">
        <f>Q37+U37*#REF!</f>
        <v>#REF!</v>
      </c>
      <c r="W37" s="491"/>
      <c r="X37" s="491"/>
      <c r="Y37" s="491"/>
      <c r="Z37" s="633"/>
      <c r="AA37" s="441"/>
      <c r="AB37" s="441"/>
      <c r="AC37" s="441"/>
      <c r="AD37" s="441"/>
      <c r="AE37" s="491"/>
      <c r="AF37" s="440"/>
      <c r="AG37" s="440"/>
      <c r="AH37" s="491"/>
      <c r="AI37" s="491"/>
      <c r="AJ37" s="445"/>
    </row>
    <row r="38" spans="1:36" s="444" customFormat="1" ht="15" customHeight="1" x14ac:dyDescent="0.25">
      <c r="A38" s="517" t="s">
        <v>444</v>
      </c>
      <c r="B38" s="630" t="s">
        <v>460</v>
      </c>
      <c r="C38" s="515" t="s">
        <v>75</v>
      </c>
      <c r="D38" s="518" t="s">
        <v>461</v>
      </c>
      <c r="E38" s="516" t="s">
        <v>77</v>
      </c>
      <c r="F38" s="518" t="s">
        <v>207</v>
      </c>
      <c r="G38" s="435"/>
      <c r="H38" s="436"/>
      <c r="I38" s="436"/>
      <c r="J38" s="436"/>
      <c r="K38" s="436"/>
      <c r="L38" s="436"/>
      <c r="M38" s="437"/>
      <c r="N38" s="438"/>
      <c r="O38" s="636">
        <v>0</v>
      </c>
      <c r="P38" s="615"/>
      <c r="Q38" s="616">
        <v>36341</v>
      </c>
      <c r="R38" s="668"/>
      <c r="S38" s="647">
        <v>4</v>
      </c>
      <c r="T38" s="616" t="e">
        <f>(S38*#REF!)+Q38</f>
        <v>#REF!</v>
      </c>
      <c r="U38" s="618">
        <v>7</v>
      </c>
      <c r="V38" s="620" t="e">
        <f>Q38+U38*#REF!</f>
        <v>#REF!</v>
      </c>
      <c r="W38" s="490"/>
      <c r="X38" s="490"/>
      <c r="Y38" s="490"/>
      <c r="Z38" s="637"/>
      <c r="AA38" s="448"/>
      <c r="AB38" s="448"/>
      <c r="AC38" s="448"/>
      <c r="AD38" s="448"/>
      <c r="AE38" s="490"/>
      <c r="AF38" s="447"/>
      <c r="AG38" s="447"/>
      <c r="AH38" s="490"/>
      <c r="AI38" s="490"/>
      <c r="AJ38" s="443"/>
    </row>
    <row r="39" spans="1:36" s="446" customFormat="1" ht="66" customHeight="1" x14ac:dyDescent="0.25">
      <c r="A39" s="524" t="s">
        <v>462</v>
      </c>
      <c r="B39" s="523" t="s">
        <v>463</v>
      </c>
      <c r="C39" s="515" t="s">
        <v>75</v>
      </c>
      <c r="D39" s="518" t="s">
        <v>464</v>
      </c>
      <c r="E39" s="516" t="s">
        <v>77</v>
      </c>
      <c r="F39" s="662" t="s">
        <v>866</v>
      </c>
      <c r="G39" s="511"/>
      <c r="H39" s="512"/>
      <c r="I39" s="512"/>
      <c r="J39" s="512"/>
      <c r="K39" s="512"/>
      <c r="L39" s="512"/>
      <c r="M39" s="513"/>
      <c r="N39" s="439"/>
      <c r="O39" s="632" t="e">
        <f>SUM(#REF!)</f>
        <v>#REF!</v>
      </c>
      <c r="P39" s="615"/>
      <c r="Q39" s="616">
        <v>36341</v>
      </c>
      <c r="R39" s="668"/>
      <c r="S39" s="647">
        <v>5</v>
      </c>
      <c r="T39" s="616" t="e">
        <f>(S39*#REF!)+Q39</f>
        <v>#REF!</v>
      </c>
      <c r="U39" s="652">
        <v>30</v>
      </c>
      <c r="V39" s="653" t="e">
        <f>Q39+U39*#REF!</f>
        <v>#REF!</v>
      </c>
      <c r="W39" s="491"/>
      <c r="X39" s="491"/>
      <c r="Y39" s="491"/>
      <c r="Z39" s="633"/>
      <c r="AA39" s="441"/>
      <c r="AB39" s="441"/>
      <c r="AC39" s="441"/>
      <c r="AD39" s="441"/>
      <c r="AE39" s="491"/>
      <c r="AF39" s="440"/>
      <c r="AG39" s="440"/>
      <c r="AH39" s="491"/>
      <c r="AI39" s="491"/>
      <c r="AJ39" s="445"/>
    </row>
    <row r="40" spans="1:36" s="446" customFormat="1" ht="78" customHeight="1" x14ac:dyDescent="0.25">
      <c r="A40" s="524" t="s">
        <v>462</v>
      </c>
      <c r="B40" s="523" t="s">
        <v>465</v>
      </c>
      <c r="C40" s="515" t="s">
        <v>75</v>
      </c>
      <c r="D40" s="518" t="s">
        <v>466</v>
      </c>
      <c r="E40" s="516" t="s">
        <v>77</v>
      </c>
      <c r="F40" s="662" t="s">
        <v>867</v>
      </c>
      <c r="G40" s="511"/>
      <c r="H40" s="512"/>
      <c r="I40" s="512"/>
      <c r="J40" s="512"/>
      <c r="K40" s="512"/>
      <c r="L40" s="512"/>
      <c r="M40" s="513"/>
      <c r="N40" s="439"/>
      <c r="O40" s="632" t="e">
        <f>SUM(#REF!)</f>
        <v>#REF!</v>
      </c>
      <c r="P40" s="615"/>
      <c r="Q40" s="616">
        <v>36341</v>
      </c>
      <c r="R40" s="668"/>
      <c r="S40" s="647">
        <v>5</v>
      </c>
      <c r="T40" s="616" t="e">
        <f>(S40*#REF!)+Q40</f>
        <v>#REF!</v>
      </c>
      <c r="U40" s="652">
        <v>30</v>
      </c>
      <c r="V40" s="653" t="e">
        <f>Q40+U40*#REF!</f>
        <v>#REF!</v>
      </c>
      <c r="W40" s="491"/>
      <c r="X40" s="491"/>
      <c r="Y40" s="491"/>
      <c r="Z40" s="633"/>
      <c r="AA40" s="441"/>
      <c r="AB40" s="441"/>
      <c r="AC40" s="441"/>
      <c r="AD40" s="441"/>
      <c r="AE40" s="491"/>
      <c r="AF40" s="440"/>
      <c r="AG40" s="440"/>
      <c r="AH40" s="491"/>
      <c r="AI40" s="491"/>
      <c r="AJ40" s="445"/>
    </row>
    <row r="41" spans="1:36" s="446" customFormat="1" ht="165" x14ac:dyDescent="0.25">
      <c r="A41" s="524" t="s">
        <v>462</v>
      </c>
      <c r="B41" s="523" t="s">
        <v>467</v>
      </c>
      <c r="C41" s="515" t="s">
        <v>75</v>
      </c>
      <c r="D41" s="518" t="s">
        <v>468</v>
      </c>
      <c r="E41" s="516" t="s">
        <v>77</v>
      </c>
      <c r="F41" s="525" t="s">
        <v>868</v>
      </c>
      <c r="G41" s="511"/>
      <c r="H41" s="512"/>
      <c r="I41" s="512"/>
      <c r="J41" s="512"/>
      <c r="K41" s="512"/>
      <c r="L41" s="512"/>
      <c r="M41" s="513"/>
      <c r="N41" s="439"/>
      <c r="O41" s="632" t="e">
        <f>SUM(#REF!)</f>
        <v>#REF!</v>
      </c>
      <c r="P41" s="615"/>
      <c r="Q41" s="616">
        <v>36341</v>
      </c>
      <c r="R41" s="668"/>
      <c r="S41" s="647">
        <v>5</v>
      </c>
      <c r="T41" s="616" t="e">
        <f>(S41*#REF!)+Q41</f>
        <v>#REF!</v>
      </c>
      <c r="U41" s="652">
        <v>30</v>
      </c>
      <c r="V41" s="653" t="e">
        <f>Q41+U41*#REF!</f>
        <v>#REF!</v>
      </c>
      <c r="W41" s="491"/>
      <c r="X41" s="491"/>
      <c r="Y41" s="491"/>
      <c r="Z41" s="633"/>
      <c r="AA41" s="441"/>
      <c r="AB41" s="441"/>
      <c r="AC41" s="441"/>
      <c r="AD41" s="441"/>
      <c r="AE41" s="491"/>
      <c r="AF41" s="440"/>
      <c r="AG41" s="440"/>
      <c r="AH41" s="491"/>
      <c r="AI41" s="491"/>
      <c r="AJ41" s="445"/>
    </row>
    <row r="42" spans="1:36" s="446" customFormat="1" ht="75" x14ac:dyDescent="0.25">
      <c r="A42" s="524" t="s">
        <v>462</v>
      </c>
      <c r="B42" s="523" t="s">
        <v>469</v>
      </c>
      <c r="C42" s="515" t="s">
        <v>75</v>
      </c>
      <c r="D42" s="518" t="s">
        <v>470</v>
      </c>
      <c r="E42" s="516" t="s">
        <v>77</v>
      </c>
      <c r="F42" s="663" t="s">
        <v>869</v>
      </c>
      <c r="G42" s="511"/>
      <c r="H42" s="512"/>
      <c r="I42" s="512"/>
      <c r="J42" s="512"/>
      <c r="K42" s="512"/>
      <c r="L42" s="512"/>
      <c r="M42" s="513"/>
      <c r="N42" s="439"/>
      <c r="O42" s="632" t="e">
        <f>SUM(#REF!)</f>
        <v>#REF!</v>
      </c>
      <c r="P42" s="615"/>
      <c r="Q42" s="616">
        <v>36341</v>
      </c>
      <c r="R42" s="668"/>
      <c r="S42" s="647">
        <v>5</v>
      </c>
      <c r="T42" s="616" t="e">
        <f>(S42*#REF!)+Q42</f>
        <v>#REF!</v>
      </c>
      <c r="U42" s="652">
        <v>30</v>
      </c>
      <c r="V42" s="653" t="e">
        <f>Q42+U42*#REF!</f>
        <v>#REF!</v>
      </c>
      <c r="W42" s="491"/>
      <c r="X42" s="491"/>
      <c r="Y42" s="491"/>
      <c r="Z42" s="633"/>
      <c r="AA42" s="441"/>
      <c r="AB42" s="441"/>
      <c r="AC42" s="441"/>
      <c r="AD42" s="441"/>
      <c r="AE42" s="491"/>
      <c r="AF42" s="440"/>
      <c r="AG42" s="440"/>
      <c r="AH42" s="491"/>
      <c r="AI42" s="491"/>
      <c r="AJ42" s="445"/>
    </row>
    <row r="43" spans="1:36" s="446" customFormat="1" ht="48.75" customHeight="1" x14ac:dyDescent="0.25">
      <c r="A43" s="524" t="s">
        <v>462</v>
      </c>
      <c r="B43" s="664" t="s">
        <v>471</v>
      </c>
      <c r="C43" s="515" t="s">
        <v>75</v>
      </c>
      <c r="D43" s="518" t="s">
        <v>472</v>
      </c>
      <c r="E43" s="516" t="s">
        <v>77</v>
      </c>
      <c r="F43" s="663" t="s">
        <v>870</v>
      </c>
      <c r="G43" s="511"/>
      <c r="H43" s="512"/>
      <c r="I43" s="512"/>
      <c r="J43" s="512"/>
      <c r="K43" s="512"/>
      <c r="L43" s="512"/>
      <c r="M43" s="513"/>
      <c r="N43" s="439"/>
      <c r="O43" s="632" t="e">
        <f>SUM(O44:O44)</f>
        <v>#REF!</v>
      </c>
      <c r="P43" s="615"/>
      <c r="Q43" s="616">
        <v>36341</v>
      </c>
      <c r="R43" s="668"/>
      <c r="S43" s="647">
        <v>5</v>
      </c>
      <c r="T43" s="616" t="e">
        <f>(S43*#REF!)+Q43</f>
        <v>#REF!</v>
      </c>
      <c r="U43" s="652">
        <v>30</v>
      </c>
      <c r="V43" s="653" t="e">
        <f>Q43+U43*#REF!</f>
        <v>#REF!</v>
      </c>
      <c r="W43" s="491"/>
      <c r="X43" s="491"/>
      <c r="Y43" s="491"/>
      <c r="Z43" s="633"/>
      <c r="AA43" s="441"/>
      <c r="AB43" s="441"/>
      <c r="AC43" s="441"/>
      <c r="AD43" s="441"/>
      <c r="AE43" s="491"/>
      <c r="AF43" s="440"/>
      <c r="AG43" s="440"/>
      <c r="AH43" s="491"/>
      <c r="AI43" s="491"/>
      <c r="AJ43" s="445"/>
    </row>
    <row r="44" spans="1:36" s="446" customFormat="1" ht="30" x14ac:dyDescent="0.25">
      <c r="A44" s="524" t="s">
        <v>462</v>
      </c>
      <c r="B44" s="523" t="s">
        <v>473</v>
      </c>
      <c r="C44" s="515" t="s">
        <v>75</v>
      </c>
      <c r="D44" s="518" t="s">
        <v>474</v>
      </c>
      <c r="E44" s="516" t="s">
        <v>77</v>
      </c>
      <c r="F44" s="663" t="s">
        <v>871</v>
      </c>
      <c r="G44" s="511"/>
      <c r="H44" s="512"/>
      <c r="I44" s="512"/>
      <c r="J44" s="512"/>
      <c r="K44" s="512"/>
      <c r="L44" s="512"/>
      <c r="M44" s="513"/>
      <c r="N44" s="439"/>
      <c r="O44" s="632" t="e">
        <f>SUM(O45:O45)</f>
        <v>#REF!</v>
      </c>
      <c r="P44" s="615"/>
      <c r="Q44" s="616">
        <v>36341</v>
      </c>
      <c r="R44" s="668"/>
      <c r="S44" s="647">
        <v>5</v>
      </c>
      <c r="T44" s="616" t="e">
        <f>(S44*#REF!)+Q44</f>
        <v>#REF!</v>
      </c>
      <c r="U44" s="652">
        <v>30</v>
      </c>
      <c r="V44" s="653" t="e">
        <f>Q44+U44*#REF!</f>
        <v>#REF!</v>
      </c>
      <c r="W44" s="491"/>
      <c r="X44" s="491"/>
      <c r="Y44" s="491"/>
      <c r="Z44" s="633"/>
      <c r="AA44" s="441"/>
      <c r="AB44" s="441"/>
      <c r="AC44" s="441"/>
      <c r="AD44" s="441"/>
      <c r="AE44" s="491"/>
      <c r="AF44" s="440"/>
      <c r="AG44" s="440"/>
      <c r="AH44" s="491"/>
      <c r="AI44" s="491"/>
      <c r="AJ44" s="445"/>
    </row>
    <row r="45" spans="1:36" s="446" customFormat="1" ht="30" x14ac:dyDescent="0.25">
      <c r="A45" s="524" t="s">
        <v>462</v>
      </c>
      <c r="B45" s="523" t="s">
        <v>475</v>
      </c>
      <c r="C45" s="515" t="s">
        <v>75</v>
      </c>
      <c r="D45" s="518" t="s">
        <v>476</v>
      </c>
      <c r="E45" s="516" t="s">
        <v>77</v>
      </c>
      <c r="F45" s="663" t="s">
        <v>871</v>
      </c>
      <c r="G45" s="511"/>
      <c r="H45" s="512"/>
      <c r="I45" s="512"/>
      <c r="J45" s="512"/>
      <c r="K45" s="512"/>
      <c r="L45" s="512"/>
      <c r="M45" s="513"/>
      <c r="N45" s="439"/>
      <c r="O45" s="632" t="e">
        <f>SUM(#REF!)</f>
        <v>#REF!</v>
      </c>
      <c r="P45" s="615"/>
      <c r="Q45" s="616">
        <v>36341</v>
      </c>
      <c r="R45" s="668"/>
      <c r="S45" s="647">
        <v>5</v>
      </c>
      <c r="T45" s="616" t="e">
        <f>(S45*#REF!)+Q45</f>
        <v>#REF!</v>
      </c>
      <c r="U45" s="652">
        <v>30</v>
      </c>
      <c r="V45" s="653" t="e">
        <f>Q45+U45*#REF!</f>
        <v>#REF!</v>
      </c>
      <c r="W45" s="491"/>
      <c r="X45" s="491"/>
      <c r="Y45" s="491"/>
      <c r="Z45" s="633"/>
      <c r="AA45" s="441"/>
      <c r="AB45" s="441"/>
      <c r="AC45" s="441"/>
      <c r="AD45" s="441"/>
      <c r="AE45" s="491"/>
      <c r="AF45" s="440"/>
      <c r="AG45" s="440"/>
      <c r="AH45" s="491"/>
      <c r="AI45" s="491"/>
      <c r="AJ45" s="445"/>
    </row>
    <row r="46" spans="1:36" s="444" customFormat="1" ht="48.75" customHeight="1" x14ac:dyDescent="0.25">
      <c r="A46" s="517" t="s">
        <v>477</v>
      </c>
      <c r="B46" s="523" t="s">
        <v>478</v>
      </c>
      <c r="C46" s="515" t="s">
        <v>75</v>
      </c>
      <c r="D46" s="518" t="s">
        <v>479</v>
      </c>
      <c r="E46" s="516" t="s">
        <v>77</v>
      </c>
      <c r="F46" s="663" t="s">
        <v>872</v>
      </c>
      <c r="G46" s="435"/>
      <c r="H46" s="436"/>
      <c r="I46" s="436"/>
      <c r="J46" s="436"/>
      <c r="K46" s="436"/>
      <c r="L46" s="436"/>
      <c r="M46" s="437"/>
      <c r="N46" s="438"/>
      <c r="O46" s="632" t="e">
        <f>SUM(#REF!)</f>
        <v>#REF!</v>
      </c>
      <c r="P46" s="615"/>
      <c r="Q46" s="616">
        <v>36341</v>
      </c>
      <c r="R46" s="668"/>
      <c r="S46" s="647">
        <v>5</v>
      </c>
      <c r="T46" s="616" t="e">
        <f>(S46*#REF!)+Q46</f>
        <v>#REF!</v>
      </c>
      <c r="U46" s="652">
        <v>30</v>
      </c>
      <c r="V46" s="653" t="e">
        <f>Q46+U46*#REF!</f>
        <v>#REF!</v>
      </c>
      <c r="W46" s="490"/>
      <c r="X46" s="490"/>
      <c r="Y46" s="490"/>
      <c r="Z46" s="637"/>
      <c r="AA46" s="448"/>
      <c r="AB46" s="448"/>
      <c r="AC46" s="448"/>
      <c r="AD46" s="448"/>
      <c r="AE46" s="490"/>
      <c r="AF46" s="447"/>
      <c r="AG46" s="447"/>
      <c r="AH46" s="490"/>
      <c r="AI46" s="490"/>
      <c r="AJ46" s="443"/>
    </row>
    <row r="47" spans="1:36" s="446" customFormat="1" ht="52.5" customHeight="1" x14ac:dyDescent="0.25">
      <c r="A47" s="517" t="s">
        <v>477</v>
      </c>
      <c r="B47" s="523" t="s">
        <v>481</v>
      </c>
      <c r="C47" s="515" t="s">
        <v>75</v>
      </c>
      <c r="D47" s="518" t="s">
        <v>482</v>
      </c>
      <c r="E47" s="516" t="s">
        <v>77</v>
      </c>
      <c r="F47" s="663" t="s">
        <v>873</v>
      </c>
      <c r="G47" s="511"/>
      <c r="H47" s="512"/>
      <c r="I47" s="512"/>
      <c r="J47" s="512"/>
      <c r="K47" s="512"/>
      <c r="L47" s="512"/>
      <c r="M47" s="513"/>
      <c r="N47" s="439"/>
      <c r="O47" s="632" t="e">
        <f>SUM(#REF!)</f>
        <v>#REF!</v>
      </c>
      <c r="P47" s="615"/>
      <c r="Q47" s="616">
        <v>36341</v>
      </c>
      <c r="R47" s="668"/>
      <c r="S47" s="647">
        <v>5</v>
      </c>
      <c r="T47" s="616" t="e">
        <f>(S47*#REF!)+Q47</f>
        <v>#REF!</v>
      </c>
      <c r="U47" s="652">
        <v>30</v>
      </c>
      <c r="V47" s="653" t="e">
        <f>Q47+U47*#REF!</f>
        <v>#REF!</v>
      </c>
      <c r="W47" s="491"/>
      <c r="X47" s="491"/>
      <c r="Y47" s="491"/>
      <c r="Z47" s="633"/>
      <c r="AA47" s="441"/>
      <c r="AB47" s="441"/>
      <c r="AC47" s="441"/>
      <c r="AD47" s="441"/>
      <c r="AE47" s="491"/>
      <c r="AF47" s="440"/>
      <c r="AG47" s="440"/>
      <c r="AH47" s="491"/>
      <c r="AI47" s="491"/>
      <c r="AJ47" s="445"/>
    </row>
    <row r="48" spans="1:36" s="446" customFormat="1" ht="45" x14ac:dyDescent="0.25">
      <c r="A48" s="517" t="s">
        <v>483</v>
      </c>
      <c r="B48" s="523" t="s">
        <v>484</v>
      </c>
      <c r="C48" s="660" t="s">
        <v>75</v>
      </c>
      <c r="D48" s="518" t="s">
        <v>485</v>
      </c>
      <c r="E48" s="516" t="s">
        <v>77</v>
      </c>
      <c r="F48" s="663" t="s">
        <v>874</v>
      </c>
      <c r="G48" s="655"/>
      <c r="H48" s="656"/>
      <c r="I48" s="656"/>
      <c r="J48" s="656"/>
      <c r="K48" s="656"/>
      <c r="L48" s="656"/>
      <c r="M48" s="657"/>
      <c r="N48" s="439"/>
      <c r="O48" s="632" t="e">
        <f>SUM(#REF!)</f>
        <v>#REF!</v>
      </c>
      <c r="P48" s="615"/>
      <c r="Q48" s="616">
        <v>36341</v>
      </c>
      <c r="R48" s="668"/>
      <c r="S48" s="647">
        <v>5</v>
      </c>
      <c r="T48" s="616" t="e">
        <f>(S48*#REF!)+Q48</f>
        <v>#REF!</v>
      </c>
      <c r="U48" s="652">
        <v>50</v>
      </c>
      <c r="V48" s="653" t="e">
        <f>Q48+U48*#REF!</f>
        <v>#REF!</v>
      </c>
      <c r="W48" s="491"/>
      <c r="X48" s="491"/>
      <c r="Y48" s="491"/>
      <c r="Z48" s="633"/>
      <c r="AA48" s="441"/>
      <c r="AB48" s="441"/>
      <c r="AC48" s="441"/>
      <c r="AD48" s="441"/>
      <c r="AE48" s="491"/>
      <c r="AF48" s="440"/>
      <c r="AG48" s="440"/>
      <c r="AH48" s="491"/>
      <c r="AI48" s="491"/>
      <c r="AJ48" s="445"/>
    </row>
    <row r="49" spans="1:36" s="446" customFormat="1" ht="15" customHeight="1" x14ac:dyDescent="0.25">
      <c r="A49" s="517" t="s">
        <v>483</v>
      </c>
      <c r="B49" s="523" t="s">
        <v>487</v>
      </c>
      <c r="C49" s="515" t="s">
        <v>75</v>
      </c>
      <c r="D49" s="518" t="s">
        <v>488</v>
      </c>
      <c r="E49" s="516" t="s">
        <v>77</v>
      </c>
      <c r="F49" s="654" t="s">
        <v>489</v>
      </c>
      <c r="G49" s="655"/>
      <c r="H49" s="627">
        <v>1</v>
      </c>
      <c r="I49" s="627"/>
      <c r="J49" s="656"/>
      <c r="K49" s="656"/>
      <c r="L49" s="659" t="e">
        <f>#REF!*H49</f>
        <v>#REF!</v>
      </c>
      <c r="M49" s="625" t="s">
        <v>407</v>
      </c>
      <c r="N49" s="439"/>
      <c r="O49" s="636">
        <v>0</v>
      </c>
      <c r="P49" s="615"/>
      <c r="Q49" s="616">
        <v>36341</v>
      </c>
      <c r="R49" s="668"/>
      <c r="S49" s="647">
        <v>5</v>
      </c>
      <c r="T49" s="616" t="e">
        <f>(S49*#REF!)+Q49</f>
        <v>#REF!</v>
      </c>
      <c r="U49" s="652">
        <v>2</v>
      </c>
      <c r="V49" s="653" t="e">
        <f>Q49+U49*#REF!</f>
        <v>#REF!</v>
      </c>
      <c r="W49" s="491"/>
      <c r="X49" s="491"/>
      <c r="Y49" s="491"/>
      <c r="Z49" s="633"/>
      <c r="AA49" s="441"/>
      <c r="AB49" s="441"/>
      <c r="AC49" s="441"/>
      <c r="AD49" s="441"/>
      <c r="AE49" s="491"/>
      <c r="AF49" s="440"/>
      <c r="AG49" s="440"/>
      <c r="AH49" s="491"/>
      <c r="AI49" s="491"/>
      <c r="AJ49" s="445"/>
    </row>
    <row r="50" spans="1:36" s="446" customFormat="1" ht="15" customHeight="1" x14ac:dyDescent="0.25">
      <c r="A50" s="517" t="s">
        <v>483</v>
      </c>
      <c r="B50" s="523" t="s">
        <v>490</v>
      </c>
      <c r="C50" s="515" t="s">
        <v>75</v>
      </c>
      <c r="D50" s="518" t="s">
        <v>491</v>
      </c>
      <c r="E50" s="516" t="s">
        <v>77</v>
      </c>
      <c r="F50" s="654" t="s">
        <v>492</v>
      </c>
      <c r="G50" s="621"/>
      <c r="H50" s="627">
        <v>1</v>
      </c>
      <c r="I50" s="627"/>
      <c r="J50" s="656"/>
      <c r="K50" s="656"/>
      <c r="L50" s="627">
        <v>0</v>
      </c>
      <c r="M50" s="661" t="s">
        <v>486</v>
      </c>
      <c r="N50" s="439"/>
      <c r="O50" s="636">
        <v>0</v>
      </c>
      <c r="P50" s="615"/>
      <c r="Q50" s="616">
        <v>36341</v>
      </c>
      <c r="R50" s="668"/>
      <c r="S50" s="647">
        <v>5</v>
      </c>
      <c r="T50" s="616" t="e">
        <f>(S50*#REF!)+Q50</f>
        <v>#REF!</v>
      </c>
      <c r="U50" s="652">
        <v>30</v>
      </c>
      <c r="V50" s="653" t="e">
        <f>Q50+U50*#REF!</f>
        <v>#REF!</v>
      </c>
      <c r="W50" s="491"/>
      <c r="X50" s="491"/>
      <c r="Y50" s="491"/>
      <c r="Z50" s="633"/>
      <c r="AA50" s="441"/>
      <c r="AB50" s="441"/>
      <c r="AC50" s="441"/>
      <c r="AD50" s="441"/>
      <c r="AE50" s="491"/>
      <c r="AF50" s="440"/>
      <c r="AG50" s="440"/>
      <c r="AH50" s="491"/>
      <c r="AI50" s="491"/>
      <c r="AJ50" s="445"/>
    </row>
    <row r="51" spans="1:36" s="444" customFormat="1" ht="29.25" customHeight="1" x14ac:dyDescent="0.25">
      <c r="A51" s="517" t="s">
        <v>493</v>
      </c>
      <c r="B51" s="523" t="s">
        <v>494</v>
      </c>
      <c r="C51" s="515" t="s">
        <v>75</v>
      </c>
      <c r="D51" s="518" t="s">
        <v>495</v>
      </c>
      <c r="E51" s="516" t="s">
        <v>77</v>
      </c>
      <c r="F51" s="525" t="s">
        <v>875</v>
      </c>
      <c r="G51" s="658"/>
      <c r="H51" s="648"/>
      <c r="I51" s="648"/>
      <c r="J51" s="648"/>
      <c r="K51" s="442"/>
      <c r="L51" s="622" t="e">
        <f>#REF!</f>
        <v>#REF!</v>
      </c>
      <c r="M51" s="625" t="s">
        <v>166</v>
      </c>
      <c r="N51" s="438"/>
      <c r="O51" s="632" t="e">
        <f>SUM(#REF!)</f>
        <v>#REF!</v>
      </c>
      <c r="P51" s="615"/>
      <c r="Q51" s="616">
        <v>36341</v>
      </c>
      <c r="R51" s="668"/>
      <c r="S51" s="647">
        <v>5</v>
      </c>
      <c r="T51" s="616" t="e">
        <f>(S51*#REF!)+Q51</f>
        <v>#REF!</v>
      </c>
      <c r="U51" s="652">
        <v>50</v>
      </c>
      <c r="V51" s="653" t="e">
        <f>Q51+U51*#REF!</f>
        <v>#REF!</v>
      </c>
      <c r="W51" s="490"/>
      <c r="X51" s="490"/>
      <c r="Y51" s="490"/>
      <c r="Z51" s="637"/>
      <c r="AA51" s="448"/>
      <c r="AB51" s="448"/>
      <c r="AC51" s="448"/>
      <c r="AD51" s="448"/>
      <c r="AE51" s="490"/>
      <c r="AF51" s="442"/>
      <c r="AG51" s="442"/>
      <c r="AH51" s="490"/>
      <c r="AI51" s="490"/>
      <c r="AJ51" s="443"/>
    </row>
    <row r="52" spans="1:36" s="444" customFormat="1" ht="34.5" customHeight="1" x14ac:dyDescent="0.25">
      <c r="A52" s="517" t="s">
        <v>493</v>
      </c>
      <c r="B52" s="523" t="s">
        <v>496</v>
      </c>
      <c r="C52" s="515" t="s">
        <v>75</v>
      </c>
      <c r="D52" s="654" t="s">
        <v>497</v>
      </c>
      <c r="E52" s="516" t="s">
        <v>77</v>
      </c>
      <c r="F52" s="525" t="s">
        <v>876</v>
      </c>
      <c r="G52" s="658"/>
      <c r="H52" s="648"/>
      <c r="I52" s="648"/>
      <c r="J52" s="659">
        <v>0</v>
      </c>
      <c r="K52" s="442"/>
      <c r="L52" s="622" t="e">
        <f>#REF!</f>
        <v>#REF!</v>
      </c>
      <c r="M52" s="625" t="s">
        <v>166</v>
      </c>
      <c r="N52" s="438"/>
      <c r="O52" s="632" t="e">
        <f>SUM(#REF!)</f>
        <v>#REF!</v>
      </c>
      <c r="P52" s="615"/>
      <c r="Q52" s="616">
        <v>36341</v>
      </c>
      <c r="R52" s="668"/>
      <c r="S52" s="647">
        <v>5</v>
      </c>
      <c r="T52" s="616" t="e">
        <f>(S52*#REF!)+Q52</f>
        <v>#REF!</v>
      </c>
      <c r="U52" s="652">
        <v>50</v>
      </c>
      <c r="V52" s="653" t="e">
        <f>Q52+U52*#REF!</f>
        <v>#REF!</v>
      </c>
      <c r="W52" s="490"/>
      <c r="X52" s="490"/>
      <c r="Y52" s="490"/>
      <c r="Z52" s="637"/>
      <c r="AA52" s="448"/>
      <c r="AB52" s="448"/>
      <c r="AC52" s="448"/>
      <c r="AD52" s="448"/>
      <c r="AE52" s="490"/>
      <c r="AF52" s="442"/>
      <c r="AG52" s="442"/>
      <c r="AH52" s="490"/>
      <c r="AI52" s="490"/>
      <c r="AJ52" s="443"/>
    </row>
    <row r="53" spans="1:36" s="444" customFormat="1" ht="33.75" customHeight="1" x14ac:dyDescent="0.25">
      <c r="A53" s="517" t="s">
        <v>493</v>
      </c>
      <c r="B53" s="523" t="s">
        <v>498</v>
      </c>
      <c r="C53" s="515" t="s">
        <v>75</v>
      </c>
      <c r="D53" s="654" t="s">
        <v>499</v>
      </c>
      <c r="E53" s="516" t="s">
        <v>77</v>
      </c>
      <c r="F53" s="525" t="s">
        <v>877</v>
      </c>
      <c r="G53" s="658"/>
      <c r="H53" s="648"/>
      <c r="I53" s="648"/>
      <c r="J53" s="659">
        <v>0</v>
      </c>
      <c r="K53" s="442"/>
      <c r="L53" s="622" t="e">
        <f>#REF!</f>
        <v>#REF!</v>
      </c>
      <c r="M53" s="625" t="s">
        <v>166</v>
      </c>
      <c r="N53" s="438"/>
      <c r="O53" s="632" t="e">
        <f>SUM(#REF!)</f>
        <v>#REF!</v>
      </c>
      <c r="P53" s="615"/>
      <c r="Q53" s="616">
        <v>36341</v>
      </c>
      <c r="R53" s="668"/>
      <c r="S53" s="647">
        <v>5</v>
      </c>
      <c r="T53" s="616" t="e">
        <f>(S53*#REF!)+Q53</f>
        <v>#REF!</v>
      </c>
      <c r="U53" s="652">
        <v>50</v>
      </c>
      <c r="V53" s="653" t="e">
        <f>Q53+U53*#REF!</f>
        <v>#REF!</v>
      </c>
      <c r="W53" s="490"/>
      <c r="X53" s="490"/>
      <c r="Y53" s="490"/>
      <c r="Z53" s="637"/>
      <c r="AA53" s="448"/>
      <c r="AB53" s="448"/>
      <c r="AC53" s="448"/>
      <c r="AD53" s="448"/>
      <c r="AE53" s="490"/>
      <c r="AF53" s="442"/>
      <c r="AG53" s="442"/>
      <c r="AH53" s="490"/>
      <c r="AI53" s="490"/>
      <c r="AJ53" s="443"/>
    </row>
    <row r="54" spans="1:36" s="444" customFormat="1" ht="57.75" customHeight="1" x14ac:dyDescent="0.25">
      <c r="A54" s="517" t="s">
        <v>500</v>
      </c>
      <c r="B54" s="523" t="s">
        <v>501</v>
      </c>
      <c r="C54" s="515" t="s">
        <v>75</v>
      </c>
      <c r="D54" s="654" t="s">
        <v>502</v>
      </c>
      <c r="E54" s="516" t="s">
        <v>77</v>
      </c>
      <c r="F54" s="525" t="s">
        <v>878</v>
      </c>
      <c r="G54" s="435"/>
      <c r="H54" s="436"/>
      <c r="I54" s="436"/>
      <c r="J54" s="436"/>
      <c r="K54" s="436"/>
      <c r="L54" s="436"/>
      <c r="M54" s="437"/>
      <c r="N54" s="438"/>
      <c r="O54" s="632" t="e">
        <f>SUM(#REF!)</f>
        <v>#REF!</v>
      </c>
      <c r="P54" s="615"/>
      <c r="Q54" s="616">
        <v>36341</v>
      </c>
      <c r="R54" s="668"/>
      <c r="S54" s="647">
        <v>5</v>
      </c>
      <c r="T54" s="616" t="e">
        <f>(S54*#REF!)+Q54</f>
        <v>#REF!</v>
      </c>
      <c r="U54" s="652">
        <v>30</v>
      </c>
      <c r="V54" s="653" t="e">
        <f>Q54+U54*#REF!</f>
        <v>#REF!</v>
      </c>
      <c r="W54" s="490"/>
      <c r="X54" s="490"/>
      <c r="Y54" s="490"/>
      <c r="Z54" s="637"/>
      <c r="AA54" s="448"/>
      <c r="AB54" s="448"/>
      <c r="AC54" s="448"/>
      <c r="AD54" s="448"/>
      <c r="AE54" s="490"/>
      <c r="AF54" s="442"/>
      <c r="AG54" s="442"/>
      <c r="AH54" s="490"/>
      <c r="AI54" s="490"/>
      <c r="AJ54" s="443"/>
    </row>
    <row r="55" spans="1:36" x14ac:dyDescent="0.25">
      <c r="A55" s="28" t="s">
        <v>504</v>
      </c>
      <c r="B55" s="489" t="s">
        <v>505</v>
      </c>
      <c r="C55" s="36" t="s">
        <v>75</v>
      </c>
      <c r="D55" s="214" t="s">
        <v>506</v>
      </c>
      <c r="E55" s="38" t="s">
        <v>77</v>
      </c>
      <c r="F55" s="213" t="s">
        <v>507</v>
      </c>
      <c r="G55" s="193"/>
      <c r="H55" s="184"/>
      <c r="I55" s="184"/>
      <c r="J55" s="194">
        <v>6</v>
      </c>
      <c r="K55" s="21"/>
      <c r="L55" s="47" t="e">
        <f>#REF!</f>
        <v>#REF!</v>
      </c>
      <c r="M55" s="196" t="s">
        <v>166</v>
      </c>
      <c r="N55" s="51"/>
      <c r="O55" s="60" t="e">
        <f>SUM(O56:O56)</f>
        <v>#REF!</v>
      </c>
      <c r="P55" s="190"/>
      <c r="Q55" s="185">
        <v>36341</v>
      </c>
      <c r="R55" s="669"/>
      <c r="S55" s="186">
        <v>5</v>
      </c>
      <c r="T55" s="185" t="e">
        <f>(S55*#REF!)+Q55</f>
        <v>#REF!</v>
      </c>
      <c r="U55" s="187">
        <v>20</v>
      </c>
      <c r="V55" s="206" t="e">
        <f>Q55+U55*#REF!</f>
        <v>#REF!</v>
      </c>
      <c r="W55" s="492"/>
      <c r="X55" s="492"/>
      <c r="Y55" s="492"/>
      <c r="Z55" s="504"/>
      <c r="AA55" s="9"/>
      <c r="AB55" s="9"/>
      <c r="AC55" s="9"/>
      <c r="AD55" s="9"/>
      <c r="AE55" s="495"/>
      <c r="AF55" s="91"/>
      <c r="AG55" s="91"/>
      <c r="AH55" s="495"/>
      <c r="AI55" s="495"/>
      <c r="AJ55" s="104"/>
    </row>
    <row r="56" spans="1:36" ht="15" customHeight="1" x14ac:dyDescent="0.25">
      <c r="A56" s="28" t="s">
        <v>504</v>
      </c>
      <c r="B56" s="489" t="s">
        <v>508</v>
      </c>
      <c r="C56" s="36" t="s">
        <v>75</v>
      </c>
      <c r="D56" s="214" t="s">
        <v>509</v>
      </c>
      <c r="E56" s="38" t="s">
        <v>77</v>
      </c>
      <c r="F56" s="213" t="s">
        <v>503</v>
      </c>
      <c r="G56" s="193"/>
      <c r="H56" s="184"/>
      <c r="I56" s="184"/>
      <c r="J56" s="194">
        <v>6</v>
      </c>
      <c r="K56" s="21"/>
      <c r="L56" s="47" t="e">
        <f>#REF!</f>
        <v>#REF!</v>
      </c>
      <c r="M56" s="196" t="s">
        <v>166</v>
      </c>
      <c r="N56" s="51"/>
      <c r="O56" s="60" t="e">
        <f>SUM(O57:O57)</f>
        <v>#REF!</v>
      </c>
      <c r="P56" s="190"/>
      <c r="Q56" s="185">
        <v>36341</v>
      </c>
      <c r="R56" s="669"/>
      <c r="S56" s="186">
        <v>5</v>
      </c>
      <c r="T56" s="185" t="e">
        <f>(S56*#REF!)+Q56</f>
        <v>#REF!</v>
      </c>
      <c r="U56" s="187">
        <v>20</v>
      </c>
      <c r="V56" s="206" t="e">
        <f>Q56+U56*#REF!</f>
        <v>#REF!</v>
      </c>
      <c r="W56" s="492"/>
      <c r="X56" s="492"/>
      <c r="Y56" s="492"/>
      <c r="Z56" s="504"/>
      <c r="AA56" s="9"/>
      <c r="AB56" s="9"/>
      <c r="AC56" s="9"/>
      <c r="AD56" s="9"/>
      <c r="AE56" s="495"/>
      <c r="AF56" s="91"/>
      <c r="AG56" s="91"/>
      <c r="AH56" s="495"/>
      <c r="AI56" s="495"/>
      <c r="AJ56" s="104"/>
    </row>
    <row r="57" spans="1:36" x14ac:dyDescent="0.25">
      <c r="A57" s="28" t="s">
        <v>504</v>
      </c>
      <c r="B57" s="489" t="s">
        <v>510</v>
      </c>
      <c r="C57" s="36" t="s">
        <v>75</v>
      </c>
      <c r="D57" s="214" t="s">
        <v>511</v>
      </c>
      <c r="E57" s="38" t="s">
        <v>77</v>
      </c>
      <c r="F57" s="213" t="s">
        <v>271</v>
      </c>
      <c r="G57" s="193"/>
      <c r="H57" s="184"/>
      <c r="I57" s="184"/>
      <c r="J57" s="194">
        <v>6</v>
      </c>
      <c r="K57" s="21"/>
      <c r="L57" s="47" t="e">
        <f>#REF!</f>
        <v>#REF!</v>
      </c>
      <c r="M57" s="196" t="s">
        <v>166</v>
      </c>
      <c r="N57" s="51"/>
      <c r="O57" s="60" t="e">
        <f>SUM(O58:O58)</f>
        <v>#REF!</v>
      </c>
      <c r="P57" s="190"/>
      <c r="Q57" s="185">
        <v>36341</v>
      </c>
      <c r="R57" s="669"/>
      <c r="S57" s="186">
        <v>5</v>
      </c>
      <c r="T57" s="185" t="e">
        <f>(S57*#REF!)+Q57</f>
        <v>#REF!</v>
      </c>
      <c r="U57" s="187">
        <v>20</v>
      </c>
      <c r="V57" s="206" t="e">
        <f>Q57+U57*#REF!</f>
        <v>#REF!</v>
      </c>
      <c r="W57" s="492"/>
      <c r="X57" s="492"/>
      <c r="Y57" s="492"/>
      <c r="Z57" s="504"/>
      <c r="AA57" s="9"/>
      <c r="AB57" s="9"/>
      <c r="AC57" s="9"/>
      <c r="AD57" s="9"/>
      <c r="AE57" s="495"/>
      <c r="AF57" s="91"/>
      <c r="AG57" s="91"/>
      <c r="AH57" s="495"/>
      <c r="AI57" s="495"/>
      <c r="AJ57" s="104"/>
    </row>
    <row r="58" spans="1:36" ht="15" customHeight="1" x14ac:dyDescent="0.25">
      <c r="A58" s="28" t="s">
        <v>504</v>
      </c>
      <c r="B58" s="489" t="s">
        <v>512</v>
      </c>
      <c r="C58" s="36" t="s">
        <v>75</v>
      </c>
      <c r="D58" s="214" t="s">
        <v>513</v>
      </c>
      <c r="E58" s="38" t="s">
        <v>77</v>
      </c>
      <c r="F58" s="213" t="s">
        <v>480</v>
      </c>
      <c r="G58" s="193"/>
      <c r="H58" s="184"/>
      <c r="I58" s="184"/>
      <c r="J58" s="194">
        <v>6</v>
      </c>
      <c r="K58" s="21"/>
      <c r="L58" s="47" t="e">
        <f>#REF!</f>
        <v>#REF!</v>
      </c>
      <c r="M58" s="196" t="s">
        <v>166</v>
      </c>
      <c r="N58" s="51"/>
      <c r="O58" s="60" t="e">
        <f>SUM(#REF!)</f>
        <v>#REF!</v>
      </c>
      <c r="P58" s="190"/>
      <c r="Q58" s="185">
        <v>36341</v>
      </c>
      <c r="R58" s="669"/>
      <c r="S58" s="186">
        <v>5</v>
      </c>
      <c r="T58" s="185" t="e">
        <f>(S58*#REF!)+Q58</f>
        <v>#REF!</v>
      </c>
      <c r="U58" s="187">
        <v>30</v>
      </c>
      <c r="V58" s="206" t="e">
        <f>Q58+U58*#REF!</f>
        <v>#REF!</v>
      </c>
      <c r="W58" s="492"/>
      <c r="X58" s="492"/>
      <c r="Y58" s="492"/>
      <c r="Z58" s="504"/>
      <c r="AA58" s="9"/>
      <c r="AB58" s="9"/>
      <c r="AC58" s="9"/>
      <c r="AD58" s="9"/>
      <c r="AE58" s="495"/>
      <c r="AF58" s="91"/>
      <c r="AG58" s="91"/>
      <c r="AH58" s="495"/>
      <c r="AI58" s="495"/>
      <c r="AJ58" s="104"/>
    </row>
    <row r="59" spans="1:36" s="109" customFormat="1" ht="15" customHeight="1" x14ac:dyDescent="0.25">
      <c r="A59" s="147" t="s">
        <v>514</v>
      </c>
      <c r="B59" s="486" t="s">
        <v>515</v>
      </c>
      <c r="C59" s="36" t="s">
        <v>75</v>
      </c>
      <c r="D59" s="214" t="s">
        <v>516</v>
      </c>
      <c r="E59" s="38" t="s">
        <v>77</v>
      </c>
      <c r="F59" s="213" t="s">
        <v>517</v>
      </c>
      <c r="G59" s="183"/>
      <c r="H59" s="184"/>
      <c r="I59" s="184"/>
      <c r="J59" s="202"/>
      <c r="K59" s="21"/>
      <c r="L59" s="47" t="e">
        <f>#REF!</f>
        <v>#REF!</v>
      </c>
      <c r="M59" s="196" t="s">
        <v>166</v>
      </c>
      <c r="N59" s="51"/>
      <c r="O59" s="60" t="e">
        <f>SUM(O60:O60)</f>
        <v>#REF!</v>
      </c>
      <c r="P59" s="190"/>
      <c r="Q59" s="185">
        <v>36341</v>
      </c>
      <c r="R59" s="669"/>
      <c r="S59" s="186">
        <v>5</v>
      </c>
      <c r="T59" s="185" t="e">
        <f>(S59*#REF!)+Q59</f>
        <v>#REF!</v>
      </c>
      <c r="U59" s="187">
        <v>75</v>
      </c>
      <c r="V59" s="206" t="e">
        <f>Q59+U59*#REF!</f>
        <v>#REF!</v>
      </c>
      <c r="W59" s="492"/>
      <c r="X59" s="492"/>
      <c r="Y59" s="492"/>
      <c r="Z59" s="504"/>
      <c r="AA59" s="9"/>
      <c r="AB59" s="9"/>
      <c r="AC59" s="9"/>
      <c r="AD59" s="9"/>
      <c r="AE59" s="494"/>
      <c r="AF59" s="132"/>
      <c r="AG59" s="132"/>
      <c r="AH59" s="494"/>
      <c r="AI59" s="494"/>
      <c r="AJ59" s="108"/>
    </row>
    <row r="60" spans="1:36" s="109" customFormat="1" ht="15" customHeight="1" x14ac:dyDescent="0.25">
      <c r="A60" s="147" t="s">
        <v>514</v>
      </c>
      <c r="B60" s="486" t="s">
        <v>518</v>
      </c>
      <c r="C60" s="36" t="s">
        <v>75</v>
      </c>
      <c r="D60" s="214" t="s">
        <v>519</v>
      </c>
      <c r="E60" s="38" t="s">
        <v>77</v>
      </c>
      <c r="F60" s="213" t="s">
        <v>520</v>
      </c>
      <c r="G60" s="183"/>
      <c r="H60" s="184"/>
      <c r="I60" s="184"/>
      <c r="J60" s="202"/>
      <c r="K60" s="21"/>
      <c r="L60" s="47" t="e">
        <f>#REF!</f>
        <v>#REF!</v>
      </c>
      <c r="M60" s="196" t="s">
        <v>166</v>
      </c>
      <c r="N60" s="51"/>
      <c r="O60" s="60" t="e">
        <f>SUM(O61:O61)</f>
        <v>#REF!</v>
      </c>
      <c r="P60" s="190"/>
      <c r="Q60" s="185">
        <v>36341</v>
      </c>
      <c r="R60" s="669"/>
      <c r="S60" s="186">
        <v>5</v>
      </c>
      <c r="T60" s="185" t="e">
        <f>(S60*#REF!)+Q60</f>
        <v>#REF!</v>
      </c>
      <c r="U60" s="187">
        <v>75</v>
      </c>
      <c r="V60" s="206" t="e">
        <f>Q60+U60*#REF!</f>
        <v>#REF!</v>
      </c>
      <c r="W60" s="492"/>
      <c r="X60" s="492"/>
      <c r="Y60" s="492"/>
      <c r="Z60" s="504"/>
      <c r="AA60" s="9"/>
      <c r="AB60" s="9"/>
      <c r="AC60" s="9"/>
      <c r="AD60" s="9"/>
      <c r="AE60" s="494"/>
      <c r="AF60" s="132"/>
      <c r="AG60" s="132"/>
      <c r="AH60" s="494"/>
      <c r="AI60" s="494"/>
      <c r="AJ60" s="108"/>
    </row>
    <row r="61" spans="1:36" s="109" customFormat="1" ht="15" customHeight="1" x14ac:dyDescent="0.25">
      <c r="A61" s="147" t="s">
        <v>514</v>
      </c>
      <c r="B61" s="486" t="s">
        <v>521</v>
      </c>
      <c r="C61" s="36" t="s">
        <v>75</v>
      </c>
      <c r="D61" s="214" t="s">
        <v>522</v>
      </c>
      <c r="E61" s="38" t="s">
        <v>77</v>
      </c>
      <c r="F61" s="213" t="s">
        <v>523</v>
      </c>
      <c r="G61" s="183"/>
      <c r="H61" s="184"/>
      <c r="I61" s="184"/>
      <c r="J61" s="202"/>
      <c r="K61" s="21"/>
      <c r="L61" s="47" t="e">
        <f>#REF!</f>
        <v>#REF!</v>
      </c>
      <c r="M61" s="196" t="s">
        <v>166</v>
      </c>
      <c r="N61" s="51"/>
      <c r="O61" s="60" t="e">
        <f>SUM(#REF!)</f>
        <v>#REF!</v>
      </c>
      <c r="P61" s="190"/>
      <c r="Q61" s="185">
        <v>36341</v>
      </c>
      <c r="R61" s="669"/>
      <c r="S61" s="186">
        <v>5</v>
      </c>
      <c r="T61" s="185" t="e">
        <f>(S61*#REF!)+Q61</f>
        <v>#REF!</v>
      </c>
      <c r="U61" s="187">
        <v>75</v>
      </c>
      <c r="V61" s="206" t="e">
        <f>Q61+U61*#REF!</f>
        <v>#REF!</v>
      </c>
      <c r="W61" s="492"/>
      <c r="X61" s="492"/>
      <c r="Y61" s="492"/>
      <c r="Z61" s="504"/>
      <c r="AA61" s="9"/>
      <c r="AB61" s="9"/>
      <c r="AC61" s="9"/>
      <c r="AD61" s="9"/>
      <c r="AE61" s="494"/>
      <c r="AF61" s="132"/>
      <c r="AG61" s="132"/>
      <c r="AH61" s="494"/>
      <c r="AI61" s="494"/>
      <c r="AJ61" s="108"/>
    </row>
    <row r="62" spans="1:36" s="446" customFormat="1" ht="108.75" customHeight="1" x14ac:dyDescent="0.25">
      <c r="A62" s="449" t="s">
        <v>525</v>
      </c>
      <c r="B62" s="630" t="s">
        <v>526</v>
      </c>
      <c r="C62" s="515" t="s">
        <v>75</v>
      </c>
      <c r="D62" s="654" t="s">
        <v>527</v>
      </c>
      <c r="E62" s="516" t="s">
        <v>77</v>
      </c>
      <c r="F62" s="525" t="s">
        <v>879</v>
      </c>
      <c r="G62" s="655"/>
      <c r="H62" s="656"/>
      <c r="I62" s="656"/>
      <c r="J62" s="656"/>
      <c r="K62" s="656"/>
      <c r="L62" s="656"/>
      <c r="M62" s="657"/>
      <c r="N62" s="614"/>
      <c r="O62" s="632" t="e">
        <f>SUM(#REF!)</f>
        <v>#REF!</v>
      </c>
      <c r="P62" s="615"/>
      <c r="Q62" s="616">
        <v>36341</v>
      </c>
      <c r="R62" s="668"/>
      <c r="S62" s="647">
        <v>5</v>
      </c>
      <c r="T62" s="616" t="e">
        <f>(S62*#REF!)+Q62</f>
        <v>#REF!</v>
      </c>
      <c r="U62" s="652">
        <v>50</v>
      </c>
      <c r="V62" s="653" t="e">
        <f>Q62+U62*#REF!</f>
        <v>#REF!</v>
      </c>
      <c r="W62" s="491"/>
      <c r="X62" s="491"/>
      <c r="Y62" s="491"/>
      <c r="Z62" s="633"/>
      <c r="AA62" s="441"/>
      <c r="AB62" s="441"/>
      <c r="AC62" s="441"/>
      <c r="AD62" s="441"/>
      <c r="AE62" s="491"/>
      <c r="AF62" s="520"/>
      <c r="AG62" s="520"/>
      <c r="AH62" s="491"/>
      <c r="AI62" s="491"/>
      <c r="AJ62" s="445"/>
    </row>
    <row r="63" spans="1:36" s="446" customFormat="1" ht="44.25" customHeight="1" x14ac:dyDescent="0.25">
      <c r="A63" s="449" t="s">
        <v>525</v>
      </c>
      <c r="B63" s="630" t="s">
        <v>528</v>
      </c>
      <c r="C63" s="515" t="s">
        <v>75</v>
      </c>
      <c r="D63" s="654" t="s">
        <v>529</v>
      </c>
      <c r="E63" s="516" t="s">
        <v>77</v>
      </c>
      <c r="F63" s="525" t="s">
        <v>865</v>
      </c>
      <c r="G63" s="658"/>
      <c r="H63" s="648"/>
      <c r="I63" s="648"/>
      <c r="J63" s="648"/>
      <c r="K63" s="648"/>
      <c r="L63" s="659">
        <v>0</v>
      </c>
      <c r="M63" s="625" t="s">
        <v>486</v>
      </c>
      <c r="N63" s="614"/>
      <c r="O63" s="632">
        <f>SUM(O64:O64)</f>
        <v>0</v>
      </c>
      <c r="P63" s="615"/>
      <c r="Q63" s="616">
        <v>36341</v>
      </c>
      <c r="R63" s="668"/>
      <c r="S63" s="647">
        <v>5</v>
      </c>
      <c r="T63" s="616" t="e">
        <f>(S63*#REF!)+Q63</f>
        <v>#REF!</v>
      </c>
      <c r="U63" s="652">
        <v>50</v>
      </c>
      <c r="V63" s="653" t="e">
        <f>Q63+U63*#REF!</f>
        <v>#REF!</v>
      </c>
      <c r="W63" s="491"/>
      <c r="X63" s="491"/>
      <c r="Y63" s="491"/>
      <c r="Z63" s="633"/>
      <c r="AA63" s="441"/>
      <c r="AB63" s="441"/>
      <c r="AC63" s="441"/>
      <c r="AD63" s="441"/>
      <c r="AE63" s="491"/>
      <c r="AF63" s="520"/>
      <c r="AG63" s="520"/>
      <c r="AH63" s="491"/>
      <c r="AI63" s="491"/>
      <c r="AJ63" s="445"/>
    </row>
    <row r="64" spans="1:36" s="446" customFormat="1" ht="51" customHeight="1" x14ac:dyDescent="0.25">
      <c r="A64" s="449" t="s">
        <v>525</v>
      </c>
      <c r="B64" s="630" t="s">
        <v>530</v>
      </c>
      <c r="C64" s="515" t="s">
        <v>75</v>
      </c>
      <c r="D64" s="654" t="s">
        <v>531</v>
      </c>
      <c r="E64" s="516" t="s">
        <v>77</v>
      </c>
      <c r="F64" s="525" t="s">
        <v>865</v>
      </c>
      <c r="G64" s="658"/>
      <c r="H64" s="648"/>
      <c r="I64" s="648"/>
      <c r="J64" s="648"/>
      <c r="K64" s="648"/>
      <c r="L64" s="659">
        <v>0</v>
      </c>
      <c r="M64" s="625" t="s">
        <v>486</v>
      </c>
      <c r="N64" s="614"/>
      <c r="O64" s="632">
        <f>SUM(O65:O65)</f>
        <v>0</v>
      </c>
      <c r="P64" s="615"/>
      <c r="Q64" s="616">
        <v>36341</v>
      </c>
      <c r="R64" s="668"/>
      <c r="S64" s="647">
        <v>5</v>
      </c>
      <c r="T64" s="616" t="e">
        <f>(S64*#REF!)+Q64</f>
        <v>#REF!</v>
      </c>
      <c r="U64" s="652">
        <v>50</v>
      </c>
      <c r="V64" s="653" t="e">
        <f>Q64+U64*#REF!</f>
        <v>#REF!</v>
      </c>
      <c r="W64" s="491"/>
      <c r="X64" s="491"/>
      <c r="Y64" s="491"/>
      <c r="Z64" s="633"/>
      <c r="AA64" s="441"/>
      <c r="AB64" s="441"/>
      <c r="AC64" s="441"/>
      <c r="AD64" s="441"/>
      <c r="AE64" s="491"/>
      <c r="AF64" s="520"/>
      <c r="AG64" s="520"/>
      <c r="AH64" s="491"/>
      <c r="AI64" s="491"/>
      <c r="AJ64" s="445"/>
    </row>
    <row r="65" spans="1:36" s="446" customFormat="1" ht="50.25" customHeight="1" x14ac:dyDescent="0.25">
      <c r="A65" s="449" t="s">
        <v>525</v>
      </c>
      <c r="B65" s="630" t="s">
        <v>532</v>
      </c>
      <c r="C65" s="515" t="s">
        <v>75</v>
      </c>
      <c r="D65" s="654" t="s">
        <v>533</v>
      </c>
      <c r="E65" s="516" t="s">
        <v>77</v>
      </c>
      <c r="F65" s="525" t="s">
        <v>865</v>
      </c>
      <c r="G65" s="658"/>
      <c r="H65" s="648"/>
      <c r="I65" s="648"/>
      <c r="J65" s="648"/>
      <c r="K65" s="648"/>
      <c r="L65" s="659">
        <v>0</v>
      </c>
      <c r="M65" s="625" t="s">
        <v>486</v>
      </c>
      <c r="N65" s="614"/>
      <c r="O65" s="632">
        <f>SUM(O66:O66)</f>
        <v>0</v>
      </c>
      <c r="P65" s="615"/>
      <c r="Q65" s="616">
        <v>36341</v>
      </c>
      <c r="R65" s="668"/>
      <c r="S65" s="647">
        <v>5</v>
      </c>
      <c r="T65" s="616" t="e">
        <f>(S65*#REF!)+Q65</f>
        <v>#REF!</v>
      </c>
      <c r="U65" s="652">
        <v>50</v>
      </c>
      <c r="V65" s="653" t="e">
        <f>Q65+U65*#REF!</f>
        <v>#REF!</v>
      </c>
      <c r="W65" s="491"/>
      <c r="X65" s="491"/>
      <c r="Y65" s="491"/>
      <c r="Z65" s="633"/>
      <c r="AA65" s="441"/>
      <c r="AB65" s="441"/>
      <c r="AC65" s="441"/>
      <c r="AD65" s="441"/>
      <c r="AE65" s="491"/>
      <c r="AF65" s="520"/>
      <c r="AG65" s="520"/>
      <c r="AH65" s="491"/>
      <c r="AI65" s="491"/>
      <c r="AJ65" s="445"/>
    </row>
    <row r="66" spans="1:36" x14ac:dyDescent="0.25">
      <c r="A66" s="215"/>
      <c r="B66" s="114"/>
      <c r="C66" s="172"/>
      <c r="D66" s="149"/>
      <c r="E66" s="228"/>
      <c r="F66" s="478"/>
      <c r="G66" s="150"/>
      <c r="H66" s="151"/>
      <c r="I66" s="151"/>
      <c r="J66" s="151"/>
      <c r="K66" s="151"/>
      <c r="L66" s="151"/>
      <c r="M66" s="152"/>
      <c r="N66" s="153"/>
      <c r="O66" s="230"/>
      <c r="P66" s="231"/>
      <c r="Q66" s="199"/>
      <c r="R66" s="670"/>
      <c r="S66" s="232"/>
      <c r="T66" s="233"/>
      <c r="U66" s="234"/>
      <c r="V66" s="235"/>
      <c r="W66" s="505"/>
      <c r="X66" s="505"/>
      <c r="Y66" s="505"/>
      <c r="Z66" s="506"/>
      <c r="AA66" s="236"/>
      <c r="AB66" s="236"/>
      <c r="AC66" s="236"/>
      <c r="AD66" s="236"/>
      <c r="AE66" s="505"/>
      <c r="AF66" s="237"/>
      <c r="AG66" s="237"/>
      <c r="AH66" s="505"/>
      <c r="AI66" s="505"/>
      <c r="AJ66" s="104"/>
    </row>
    <row r="67" spans="1:36" s="229" customFormat="1" x14ac:dyDescent="0.25">
      <c r="C67" s="151"/>
      <c r="D67" s="151"/>
      <c r="E67" s="151"/>
      <c r="G67" s="101"/>
      <c r="H67" s="151"/>
      <c r="I67" s="151"/>
      <c r="J67" s="151"/>
      <c r="K67" s="151"/>
      <c r="L67" s="151"/>
      <c r="M67" s="151"/>
      <c r="N67" s="151"/>
      <c r="W67" s="507"/>
      <c r="X67" s="507"/>
      <c r="Y67" s="507"/>
      <c r="Z67" s="507"/>
      <c r="AE67" s="507"/>
      <c r="AH67" s="507"/>
      <c r="AI67" s="507"/>
    </row>
    <row r="207" spans="3:14" x14ac:dyDescent="0.25">
      <c r="C207" s="96"/>
      <c r="D207" s="96"/>
      <c r="E207" s="96"/>
      <c r="G207" s="96"/>
      <c r="H207" s="96"/>
      <c r="I207" s="96"/>
      <c r="J207" s="96"/>
      <c r="K207" s="96"/>
      <c r="L207" s="96"/>
      <c r="M207" s="96"/>
      <c r="N207" s="96"/>
    </row>
    <row r="235" spans="3:14" x14ac:dyDescent="0.25">
      <c r="C235" s="96"/>
      <c r="D235" s="96"/>
      <c r="E235" s="96"/>
      <c r="G235" s="96"/>
      <c r="H235" s="96"/>
      <c r="I235" s="96"/>
      <c r="J235" s="96"/>
      <c r="K235" s="96"/>
      <c r="L235" s="96"/>
      <c r="M235" s="96"/>
      <c r="N235" s="96"/>
    </row>
    <row r="354" spans="3:14" x14ac:dyDescent="0.25">
      <c r="C354" s="96"/>
      <c r="D354" s="96"/>
      <c r="E354" s="96"/>
      <c r="G354" s="96"/>
      <c r="H354" s="96"/>
      <c r="I354" s="96"/>
      <c r="J354" s="96"/>
      <c r="K354" s="96"/>
      <c r="L354" s="96"/>
      <c r="M354" s="96"/>
      <c r="N354" s="96"/>
    </row>
    <row r="403" spans="3:14" x14ac:dyDescent="0.25">
      <c r="C403" s="96"/>
      <c r="D403" s="96"/>
      <c r="E403" s="96"/>
      <c r="G403" s="96"/>
      <c r="H403" s="96"/>
      <c r="I403" s="96"/>
      <c r="J403" s="96"/>
      <c r="K403" s="96"/>
      <c r="L403" s="96"/>
      <c r="M403" s="96"/>
      <c r="N403" s="96"/>
    </row>
    <row r="410" spans="3:14" x14ac:dyDescent="0.25">
      <c r="C410" s="96"/>
      <c r="D410" s="96"/>
      <c r="E410" s="96"/>
      <c r="G410" s="96"/>
      <c r="H410" s="96"/>
      <c r="I410" s="96"/>
      <c r="J410" s="96"/>
      <c r="K410" s="96"/>
      <c r="L410" s="96"/>
      <c r="M410" s="96"/>
      <c r="N410" s="9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13"/>
  <sheetViews>
    <sheetView zoomScaleNormal="100" workbookViewId="0">
      <selection activeCell="A19" sqref="A19"/>
    </sheetView>
  </sheetViews>
  <sheetFormatPr defaultColWidth="8.85546875" defaultRowHeight="15" x14ac:dyDescent="0.25"/>
  <cols>
    <col min="1" max="2" width="31.42578125" style="96" customWidth="1"/>
    <col min="3" max="3" width="9" style="101" customWidth="1"/>
    <col min="4" max="4" width="8.28515625" style="101" customWidth="1"/>
    <col min="5" max="5" width="5" style="101" customWidth="1"/>
    <col min="6" max="6" width="35.7109375" style="96" customWidth="1"/>
    <col min="7" max="7" width="24.7109375" style="101" customWidth="1"/>
    <col min="8" max="8" width="15.7109375" style="101" customWidth="1"/>
    <col min="9" max="10" width="24.7109375" style="96" customWidth="1"/>
    <col min="11" max="12" width="9.140625" style="96" customWidth="1"/>
    <col min="13" max="13" width="24.7109375" style="101" customWidth="1"/>
    <col min="14" max="14" width="24.7109375" style="96" customWidth="1"/>
    <col min="15" max="15" width="12.7109375" style="96" customWidth="1"/>
    <col min="16" max="16" width="13.140625" style="96" customWidth="1"/>
    <col min="17" max="18" width="10.7109375" style="96" customWidth="1"/>
    <col min="19" max="21" width="9.140625" style="96" customWidth="1"/>
    <col min="22" max="22" width="9.140625" style="350" customWidth="1"/>
    <col min="23" max="23" width="24.7109375" style="96" customWidth="1"/>
    <col min="24" max="24" width="28.7109375" style="96" customWidth="1"/>
    <col min="25" max="27" width="24.7109375" style="96" customWidth="1"/>
    <col min="28" max="28" width="28.7109375" style="96" customWidth="1"/>
    <col min="29" max="30" width="24.7109375" style="96" customWidth="1"/>
    <col min="31" max="32" width="8.7109375" style="423" customWidth="1"/>
    <col min="33" max="39" width="24.7109375" style="96" customWidth="1"/>
    <col min="40" max="16384" width="8.85546875" style="96"/>
  </cols>
  <sheetData>
    <row r="1" spans="1:39" ht="16.5" customHeight="1" thickBot="1" x14ac:dyDescent="0.3">
      <c r="A1" s="351" t="s">
        <v>0</v>
      </c>
      <c r="B1" s="173"/>
      <c r="C1" s="351" t="s">
        <v>5</v>
      </c>
      <c r="D1" s="173"/>
      <c r="E1" s="89"/>
      <c r="F1" s="352" t="s">
        <v>750</v>
      </c>
      <c r="G1" s="173" t="s">
        <v>751</v>
      </c>
      <c r="H1" s="173"/>
      <c r="I1" s="173"/>
      <c r="J1" s="173"/>
      <c r="K1" s="173"/>
      <c r="L1" s="89"/>
      <c r="M1" s="424" t="s">
        <v>170</v>
      </c>
      <c r="N1" s="88"/>
      <c r="O1" s="103" t="s">
        <v>6</v>
      </c>
      <c r="P1" s="353" t="s">
        <v>7</v>
      </c>
      <c r="Q1" s="354"/>
      <c r="R1" s="354"/>
      <c r="S1" s="354"/>
      <c r="T1" s="173"/>
      <c r="U1" s="173"/>
      <c r="V1" s="89"/>
      <c r="W1" s="353" t="s">
        <v>8</v>
      </c>
      <c r="X1" s="173"/>
      <c r="Y1" s="173"/>
      <c r="Z1" s="355"/>
      <c r="AA1" s="356" t="s">
        <v>9</v>
      </c>
      <c r="AB1" s="173"/>
      <c r="AC1" s="173"/>
      <c r="AD1" s="89"/>
      <c r="AE1" s="395" t="s">
        <v>172</v>
      </c>
      <c r="AF1" s="396"/>
      <c r="AG1" s="173"/>
      <c r="AH1" s="173"/>
      <c r="AI1" s="173"/>
      <c r="AJ1" s="173"/>
      <c r="AK1" s="173"/>
      <c r="AL1" s="173"/>
      <c r="AM1" s="89"/>
    </row>
    <row r="2" spans="1:39" s="29" customFormat="1" ht="15.75" thickBot="1" x14ac:dyDescent="0.3">
      <c r="A2" s="357" t="s">
        <v>1</v>
      </c>
      <c r="B2" s="358"/>
      <c r="C2" s="357" t="s">
        <v>10</v>
      </c>
      <c r="D2" s="358"/>
      <c r="E2" s="359"/>
      <c r="F2" s="360" t="s">
        <v>11</v>
      </c>
      <c r="G2" s="74" t="s">
        <v>12</v>
      </c>
      <c r="H2" s="74" t="s">
        <v>13</v>
      </c>
      <c r="I2" s="74" t="s">
        <v>14</v>
      </c>
      <c r="J2" s="74" t="s">
        <v>15</v>
      </c>
      <c r="K2" s="74" t="s">
        <v>16</v>
      </c>
      <c r="L2" s="75" t="s">
        <v>17</v>
      </c>
      <c r="M2" s="76" t="s">
        <v>18</v>
      </c>
      <c r="N2" s="78" t="s">
        <v>19</v>
      </c>
      <c r="O2" s="242" t="s">
        <v>20</v>
      </c>
      <c r="P2" s="243" t="s">
        <v>21</v>
      </c>
      <c r="Q2" s="244" t="s">
        <v>22</v>
      </c>
      <c r="R2" s="244" t="s">
        <v>23</v>
      </c>
      <c r="S2" s="244" t="s">
        <v>24</v>
      </c>
      <c r="T2" s="76" t="s">
        <v>25</v>
      </c>
      <c r="U2" s="241"/>
      <c r="V2" s="241"/>
      <c r="W2" s="245" t="s">
        <v>26</v>
      </c>
      <c r="X2" s="79" t="s">
        <v>27</v>
      </c>
      <c r="Y2" s="79" t="s">
        <v>28</v>
      </c>
      <c r="Z2" s="79" t="s">
        <v>29</v>
      </c>
      <c r="AA2" s="246" t="s">
        <v>30</v>
      </c>
      <c r="AB2" s="79" t="s">
        <v>31</v>
      </c>
      <c r="AC2" s="79" t="s">
        <v>32</v>
      </c>
      <c r="AD2" s="80" t="s">
        <v>33</v>
      </c>
      <c r="AE2" s="397"/>
      <c r="AF2" s="397"/>
      <c r="AG2" s="76" t="s">
        <v>34</v>
      </c>
      <c r="AH2" s="76" t="s">
        <v>35</v>
      </c>
      <c r="AI2" s="76" t="s">
        <v>36</v>
      </c>
      <c r="AJ2" s="76" t="s">
        <v>37</v>
      </c>
      <c r="AK2" s="76" t="s">
        <v>38</v>
      </c>
      <c r="AL2" s="76" t="s">
        <v>39</v>
      </c>
      <c r="AM2" s="77" t="s">
        <v>40</v>
      </c>
    </row>
    <row r="3" spans="1:39" s="166" customFormat="1" ht="78" customHeight="1" thickBot="1" x14ac:dyDescent="0.3">
      <c r="A3" s="361" t="s">
        <v>2</v>
      </c>
      <c r="B3" s="362" t="s">
        <v>41</v>
      </c>
      <c r="C3" s="364"/>
      <c r="D3" s="365"/>
      <c r="E3" s="363"/>
      <c r="F3" s="135"/>
      <c r="G3" s="366" t="s">
        <v>42</v>
      </c>
      <c r="H3" s="366" t="s">
        <v>43</v>
      </c>
      <c r="I3" s="366" t="s">
        <v>44</v>
      </c>
      <c r="J3" s="366" t="s">
        <v>45</v>
      </c>
      <c r="K3" s="366" t="s">
        <v>46</v>
      </c>
      <c r="L3" s="367" t="s">
        <v>47</v>
      </c>
      <c r="M3" s="368" t="s">
        <v>48</v>
      </c>
      <c r="N3" s="370" t="s">
        <v>49</v>
      </c>
      <c r="O3" s="371" t="s">
        <v>50</v>
      </c>
      <c r="P3" s="368" t="s">
        <v>51</v>
      </c>
      <c r="Q3" s="369" t="s">
        <v>52</v>
      </c>
      <c r="R3" s="369" t="s">
        <v>53</v>
      </c>
      <c r="S3" s="369" t="s">
        <v>54</v>
      </c>
      <c r="T3" s="369" t="s">
        <v>55</v>
      </c>
      <c r="U3" s="369" t="s">
        <v>174</v>
      </c>
      <c r="V3" s="372" t="s">
        <v>175</v>
      </c>
      <c r="W3" s="368" t="s">
        <v>56</v>
      </c>
      <c r="X3" s="369" t="s">
        <v>57</v>
      </c>
      <c r="Y3" s="369" t="s">
        <v>58</v>
      </c>
      <c r="Z3" s="369" t="s">
        <v>59</v>
      </c>
      <c r="AA3" s="369" t="s">
        <v>60</v>
      </c>
      <c r="AB3" s="369" t="s">
        <v>61</v>
      </c>
      <c r="AC3" s="369" t="s">
        <v>58</v>
      </c>
      <c r="AD3" s="370" t="s">
        <v>59</v>
      </c>
      <c r="AE3" s="398" t="s">
        <v>176</v>
      </c>
      <c r="AF3" s="399" t="s">
        <v>177</v>
      </c>
      <c r="AG3" s="368" t="s">
        <v>62</v>
      </c>
      <c r="AH3" s="369" t="s">
        <v>63</v>
      </c>
      <c r="AI3" s="369" t="s">
        <v>64</v>
      </c>
      <c r="AJ3" s="369" t="s">
        <v>65</v>
      </c>
      <c r="AK3" s="369" t="s">
        <v>66</v>
      </c>
      <c r="AL3" s="369" t="s">
        <v>67</v>
      </c>
      <c r="AM3" s="370" t="s">
        <v>68</v>
      </c>
    </row>
    <row r="4" spans="1:39" s="434" customFormat="1" ht="15.75" customHeight="1" thickBot="1" x14ac:dyDescent="0.3">
      <c r="A4" s="425" t="s">
        <v>3</v>
      </c>
      <c r="B4" s="426"/>
      <c r="C4" s="425" t="s">
        <v>69</v>
      </c>
      <c r="D4" s="427"/>
      <c r="E4" s="428"/>
      <c r="F4" s="425" t="s">
        <v>3</v>
      </c>
      <c r="G4" s="429"/>
      <c r="H4" s="429"/>
      <c r="I4" s="429"/>
      <c r="J4" s="429"/>
      <c r="K4" s="429"/>
      <c r="L4" s="430"/>
      <c r="M4" s="429"/>
      <c r="N4" s="431"/>
      <c r="O4" s="432" t="s">
        <v>70</v>
      </c>
      <c r="P4" s="433" t="s">
        <v>71</v>
      </c>
      <c r="Q4" s="429"/>
      <c r="R4" s="429"/>
      <c r="S4" s="429"/>
      <c r="T4" s="429"/>
      <c r="U4" s="429"/>
      <c r="V4" s="430"/>
      <c r="W4" s="433" t="s">
        <v>72</v>
      </c>
      <c r="X4" s="429"/>
      <c r="Y4" s="429"/>
      <c r="Z4" s="429"/>
      <c r="AA4" s="429"/>
      <c r="AB4" s="429"/>
      <c r="AC4" s="429"/>
      <c r="AD4" s="430"/>
      <c r="AE4" s="433" t="s">
        <v>71</v>
      </c>
      <c r="AF4" s="429"/>
      <c r="AG4" s="429"/>
      <c r="AH4" s="429"/>
      <c r="AI4" s="429"/>
      <c r="AJ4" s="429"/>
      <c r="AK4" s="429"/>
      <c r="AL4" s="429"/>
      <c r="AM4" s="430"/>
    </row>
    <row r="5" spans="1:39" ht="15.75" x14ac:dyDescent="0.25">
      <c r="A5" s="44"/>
      <c r="B5" s="45" t="s">
        <v>74</v>
      </c>
      <c r="C5" s="36" t="s">
        <v>75</v>
      </c>
      <c r="D5" s="37" t="s">
        <v>76</v>
      </c>
      <c r="E5" s="38" t="s">
        <v>77</v>
      </c>
      <c r="F5" s="119" t="s">
        <v>78</v>
      </c>
      <c r="G5" s="47"/>
      <c r="H5" s="47"/>
      <c r="I5" s="47"/>
      <c r="J5" s="47"/>
      <c r="K5" s="47"/>
      <c r="L5" s="48"/>
      <c r="M5" s="49"/>
      <c r="N5" s="70"/>
      <c r="O5" s="27">
        <v>0</v>
      </c>
      <c r="P5" s="62"/>
      <c r="Q5" s="65"/>
      <c r="R5" s="65"/>
      <c r="S5" s="54"/>
      <c r="T5" s="55"/>
      <c r="U5" s="54"/>
      <c r="V5" s="247">
        <v>30</v>
      </c>
      <c r="W5" s="13"/>
      <c r="X5" s="13"/>
      <c r="Y5" s="13"/>
      <c r="Z5" s="16"/>
      <c r="AA5" s="16"/>
      <c r="AB5" s="16"/>
      <c r="AC5" s="16"/>
      <c r="AD5" s="16"/>
      <c r="AE5" s="400"/>
      <c r="AF5" s="401"/>
      <c r="AG5" s="1"/>
      <c r="AH5" s="3"/>
      <c r="AI5" s="1"/>
      <c r="AJ5" s="1"/>
      <c r="AK5" s="1"/>
      <c r="AL5" s="2"/>
      <c r="AM5" s="24"/>
    </row>
    <row r="6" spans="1:39" s="166" customFormat="1" ht="15.75" x14ac:dyDescent="0.25">
      <c r="A6" s="376" t="s">
        <v>4</v>
      </c>
      <c r="B6" s="377" t="s">
        <v>79</v>
      </c>
      <c r="C6" s="378" t="s">
        <v>75</v>
      </c>
      <c r="D6" s="379" t="s">
        <v>80</v>
      </c>
      <c r="E6" s="380" t="s">
        <v>77</v>
      </c>
      <c r="F6" s="381" t="s">
        <v>81</v>
      </c>
      <c r="G6" s="81"/>
      <c r="H6" s="81"/>
      <c r="I6" s="81"/>
      <c r="J6" s="81"/>
      <c r="K6" s="22" t="s">
        <v>73</v>
      </c>
      <c r="L6" s="82" t="s">
        <v>82</v>
      </c>
      <c r="M6" s="50"/>
      <c r="N6" s="71"/>
      <c r="O6" s="60">
        <v>0</v>
      </c>
      <c r="P6" s="63"/>
      <c r="Q6" s="56"/>
      <c r="R6" s="56"/>
      <c r="S6" s="56"/>
      <c r="T6" s="57"/>
      <c r="U6" s="56"/>
      <c r="V6" s="254"/>
      <c r="W6" s="81" t="s">
        <v>83</v>
      </c>
      <c r="X6" s="81" t="s">
        <v>84</v>
      </c>
      <c r="Y6" s="81" t="s">
        <v>85</v>
      </c>
      <c r="Z6" s="87" t="s">
        <v>86</v>
      </c>
      <c r="AA6" s="81" t="s">
        <v>83</v>
      </c>
      <c r="AB6" s="81" t="s">
        <v>84</v>
      </c>
      <c r="AC6" s="81" t="s">
        <v>85</v>
      </c>
      <c r="AD6" s="87" t="s">
        <v>86</v>
      </c>
      <c r="AE6" s="402"/>
      <c r="AF6" s="403"/>
      <c r="AG6" s="83" t="s">
        <v>87</v>
      </c>
      <c r="AH6" s="84" t="s">
        <v>87</v>
      </c>
      <c r="AI6" s="83" t="s">
        <v>88</v>
      </c>
      <c r="AJ6" s="83" t="s">
        <v>87</v>
      </c>
      <c r="AK6" s="83" t="s">
        <v>87</v>
      </c>
      <c r="AL6" s="85" t="s">
        <v>89</v>
      </c>
      <c r="AM6" s="86" t="s">
        <v>89</v>
      </c>
    </row>
    <row r="7" spans="1:39" ht="15.75" x14ac:dyDescent="0.25">
      <c r="A7" s="376" t="s">
        <v>4</v>
      </c>
      <c r="B7" s="377" t="s">
        <v>79</v>
      </c>
      <c r="C7" s="382" t="s">
        <v>75</v>
      </c>
      <c r="D7" s="383" t="s">
        <v>80</v>
      </c>
      <c r="E7" s="384" t="s">
        <v>90</v>
      </c>
      <c r="F7" s="381" t="s">
        <v>81</v>
      </c>
      <c r="G7" s="47"/>
      <c r="H7" s="47"/>
      <c r="I7" s="47"/>
      <c r="J7" s="47"/>
      <c r="K7" s="19" t="s">
        <v>73</v>
      </c>
      <c r="L7" s="53" t="s">
        <v>82</v>
      </c>
      <c r="M7" s="49"/>
      <c r="N7" s="70"/>
      <c r="O7" s="60">
        <v>0</v>
      </c>
      <c r="P7" s="62"/>
      <c r="Q7" s="54"/>
      <c r="R7" s="54"/>
      <c r="S7" s="54"/>
      <c r="T7" s="55"/>
      <c r="U7" s="54"/>
      <c r="V7" s="247"/>
      <c r="W7" s="25"/>
      <c r="X7" s="25"/>
      <c r="Y7" s="25"/>
      <c r="Z7" s="5"/>
      <c r="AA7" s="25"/>
      <c r="AB7" s="25"/>
      <c r="AC7" s="25"/>
      <c r="AD7" s="5"/>
      <c r="AE7" s="400"/>
      <c r="AF7" s="401"/>
      <c r="AG7" s="83" t="s">
        <v>87</v>
      </c>
      <c r="AH7" s="84" t="s">
        <v>87</v>
      </c>
      <c r="AI7" s="83" t="s">
        <v>88</v>
      </c>
      <c r="AJ7" s="83" t="s">
        <v>87</v>
      </c>
      <c r="AK7" s="83" t="s">
        <v>87</v>
      </c>
      <c r="AL7" s="85" t="s">
        <v>89</v>
      </c>
      <c r="AM7" s="86" t="s">
        <v>89</v>
      </c>
    </row>
    <row r="8" spans="1:39" ht="15.75" x14ac:dyDescent="0.25">
      <c r="A8" s="376" t="s">
        <v>4</v>
      </c>
      <c r="B8" s="385" t="s">
        <v>91</v>
      </c>
      <c r="C8" s="386" t="s">
        <v>75</v>
      </c>
      <c r="D8" s="387" t="s">
        <v>92</v>
      </c>
      <c r="E8" s="388" t="s">
        <v>77</v>
      </c>
      <c r="F8" s="381" t="s">
        <v>93</v>
      </c>
      <c r="G8" s="47"/>
      <c r="H8" s="47"/>
      <c r="I8" s="47"/>
      <c r="J8" s="47"/>
      <c r="K8" s="19" t="s">
        <v>73</v>
      </c>
      <c r="L8" s="53" t="s">
        <v>82</v>
      </c>
      <c r="M8" s="49"/>
      <c r="N8" s="70"/>
      <c r="O8" s="60">
        <v>0</v>
      </c>
      <c r="P8" s="62"/>
      <c r="Q8" s="54"/>
      <c r="R8" s="54"/>
      <c r="S8" s="54"/>
      <c r="T8" s="55"/>
      <c r="U8" s="54"/>
      <c r="V8" s="247"/>
      <c r="W8" s="81" t="s">
        <v>83</v>
      </c>
      <c r="X8" s="81" t="s">
        <v>84</v>
      </c>
      <c r="Y8" s="81" t="s">
        <v>85</v>
      </c>
      <c r="Z8" s="87" t="s">
        <v>86</v>
      </c>
      <c r="AA8" s="81" t="s">
        <v>83</v>
      </c>
      <c r="AB8" s="81" t="s">
        <v>84</v>
      </c>
      <c r="AC8" s="81" t="s">
        <v>85</v>
      </c>
      <c r="AD8" s="87" t="s">
        <v>86</v>
      </c>
      <c r="AE8" s="400"/>
      <c r="AF8" s="401"/>
      <c r="AG8" s="83" t="s">
        <v>87</v>
      </c>
      <c r="AH8" s="84" t="s">
        <v>87</v>
      </c>
      <c r="AI8" s="83" t="s">
        <v>88</v>
      </c>
      <c r="AJ8" s="83" t="s">
        <v>87</v>
      </c>
      <c r="AK8" s="83" t="s">
        <v>87</v>
      </c>
      <c r="AL8" s="85" t="s">
        <v>89</v>
      </c>
      <c r="AM8" s="86" t="s">
        <v>89</v>
      </c>
    </row>
    <row r="9" spans="1:39" ht="15.75" x14ac:dyDescent="0.25">
      <c r="A9" s="376" t="s">
        <v>4</v>
      </c>
      <c r="B9" s="385" t="s">
        <v>91</v>
      </c>
      <c r="C9" s="386" t="s">
        <v>75</v>
      </c>
      <c r="D9" s="387" t="s">
        <v>92</v>
      </c>
      <c r="E9" s="388" t="s">
        <v>90</v>
      </c>
      <c r="F9" s="381" t="s">
        <v>93</v>
      </c>
      <c r="G9" s="47"/>
      <c r="H9" s="47"/>
      <c r="I9" s="47"/>
      <c r="J9" s="47"/>
      <c r="K9" s="19" t="s">
        <v>73</v>
      </c>
      <c r="L9" s="53" t="s">
        <v>82</v>
      </c>
      <c r="M9" s="49"/>
      <c r="N9" s="70"/>
      <c r="O9" s="60">
        <v>0</v>
      </c>
      <c r="P9" s="62"/>
      <c r="Q9" s="54"/>
      <c r="R9" s="54"/>
      <c r="S9" s="54"/>
      <c r="T9" s="55"/>
      <c r="U9" s="54"/>
      <c r="V9" s="247"/>
      <c r="W9" s="13"/>
      <c r="X9" s="13"/>
      <c r="Y9" s="13"/>
      <c r="Z9" s="16"/>
      <c r="AA9" s="16"/>
      <c r="AB9" s="16"/>
      <c r="AC9" s="16"/>
      <c r="AD9" s="16"/>
      <c r="AE9" s="400"/>
      <c r="AF9" s="401"/>
      <c r="AG9" s="83" t="s">
        <v>87</v>
      </c>
      <c r="AH9" s="84" t="s">
        <v>87</v>
      </c>
      <c r="AI9" s="83" t="s">
        <v>88</v>
      </c>
      <c r="AJ9" s="83" t="s">
        <v>87</v>
      </c>
      <c r="AK9" s="83" t="s">
        <v>87</v>
      </c>
      <c r="AL9" s="85" t="s">
        <v>89</v>
      </c>
      <c r="AM9" s="86" t="s">
        <v>89</v>
      </c>
    </row>
    <row r="10" spans="1:39" s="166" customFormat="1" ht="15.75" x14ac:dyDescent="0.25">
      <c r="A10" s="28" t="s">
        <v>4</v>
      </c>
      <c r="B10" s="98" t="s">
        <v>94</v>
      </c>
      <c r="C10" s="31" t="s">
        <v>75</v>
      </c>
      <c r="D10" s="32" t="s">
        <v>95</v>
      </c>
      <c r="E10" s="43" t="s">
        <v>77</v>
      </c>
      <c r="F10" s="66" t="s">
        <v>96</v>
      </c>
      <c r="G10" s="47"/>
      <c r="H10" s="47"/>
      <c r="I10" s="47"/>
      <c r="J10" s="47"/>
      <c r="K10" s="19" t="s">
        <v>73</v>
      </c>
      <c r="L10" s="53" t="s">
        <v>82</v>
      </c>
      <c r="M10" s="50"/>
      <c r="N10" s="71"/>
      <c r="O10" s="60">
        <v>0</v>
      </c>
      <c r="P10" s="63"/>
      <c r="Q10" s="56"/>
      <c r="R10" s="56"/>
      <c r="S10" s="56"/>
      <c r="T10" s="57"/>
      <c r="U10" s="56"/>
      <c r="V10" s="254"/>
      <c r="W10" s="81" t="s">
        <v>83</v>
      </c>
      <c r="X10" s="81" t="s">
        <v>84</v>
      </c>
      <c r="Y10" s="81" t="s">
        <v>85</v>
      </c>
      <c r="Z10" s="87" t="s">
        <v>86</v>
      </c>
      <c r="AA10" s="81" t="s">
        <v>83</v>
      </c>
      <c r="AB10" s="81" t="s">
        <v>84</v>
      </c>
      <c r="AC10" s="81" t="s">
        <v>85</v>
      </c>
      <c r="AD10" s="87" t="s">
        <v>86</v>
      </c>
      <c r="AE10" s="402"/>
      <c r="AF10" s="403"/>
      <c r="AG10" s="83" t="s">
        <v>87</v>
      </c>
      <c r="AH10" s="84" t="s">
        <v>87</v>
      </c>
      <c r="AI10" s="83" t="s">
        <v>88</v>
      </c>
      <c r="AJ10" s="83" t="s">
        <v>87</v>
      </c>
      <c r="AK10" s="83" t="s">
        <v>87</v>
      </c>
      <c r="AL10" s="85" t="s">
        <v>89</v>
      </c>
      <c r="AM10" s="86" t="s">
        <v>89</v>
      </c>
    </row>
    <row r="11" spans="1:39" s="166" customFormat="1" ht="15.75" x14ac:dyDescent="0.25">
      <c r="A11" s="28" t="s">
        <v>4</v>
      </c>
      <c r="B11" s="98" t="s">
        <v>94</v>
      </c>
      <c r="C11" s="161" t="s">
        <v>75</v>
      </c>
      <c r="D11" s="162" t="s">
        <v>95</v>
      </c>
      <c r="E11" s="30" t="s">
        <v>90</v>
      </c>
      <c r="F11" s="67" t="s">
        <v>96</v>
      </c>
      <c r="G11" s="47"/>
      <c r="H11" s="47"/>
      <c r="I11" s="47"/>
      <c r="J11" s="47"/>
      <c r="K11" s="19" t="s">
        <v>73</v>
      </c>
      <c r="L11" s="53" t="s">
        <v>82</v>
      </c>
      <c r="M11" s="50"/>
      <c r="N11" s="71"/>
      <c r="O11" s="60">
        <v>0</v>
      </c>
      <c r="P11" s="63"/>
      <c r="Q11" s="56"/>
      <c r="R11" s="56"/>
      <c r="S11" s="56"/>
      <c r="T11" s="57"/>
      <c r="U11" s="56"/>
      <c r="V11" s="254"/>
      <c r="W11" s="12"/>
      <c r="X11" s="12"/>
      <c r="Y11" s="12"/>
      <c r="Z11" s="4"/>
      <c r="AA11" s="4"/>
      <c r="AB11" s="4"/>
      <c r="AC11" s="4"/>
      <c r="AD11" s="4"/>
      <c r="AE11" s="402"/>
      <c r="AF11" s="403"/>
      <c r="AG11" s="83" t="s">
        <v>87</v>
      </c>
      <c r="AH11" s="84" t="s">
        <v>87</v>
      </c>
      <c r="AI11" s="83" t="s">
        <v>88</v>
      </c>
      <c r="AJ11" s="83" t="s">
        <v>87</v>
      </c>
      <c r="AK11" s="83" t="s">
        <v>87</v>
      </c>
      <c r="AL11" s="85" t="s">
        <v>89</v>
      </c>
      <c r="AM11" s="86" t="s">
        <v>89</v>
      </c>
    </row>
    <row r="12" spans="1:39" s="166" customFormat="1" ht="15.75" x14ac:dyDescent="0.25">
      <c r="A12" s="28" t="s">
        <v>4</v>
      </c>
      <c r="B12" s="238" t="s">
        <v>97</v>
      </c>
      <c r="C12" s="161" t="s">
        <v>75</v>
      </c>
      <c r="D12" s="162" t="s">
        <v>98</v>
      </c>
      <c r="E12" s="30" t="s">
        <v>77</v>
      </c>
      <c r="F12" s="68" t="s">
        <v>99</v>
      </c>
      <c r="G12" s="47"/>
      <c r="H12" s="47"/>
      <c r="I12" s="47"/>
      <c r="J12" s="47"/>
      <c r="K12" s="19" t="s">
        <v>73</v>
      </c>
      <c r="L12" s="53" t="s">
        <v>82</v>
      </c>
      <c r="M12" s="50"/>
      <c r="N12" s="71"/>
      <c r="O12" s="60">
        <v>0</v>
      </c>
      <c r="P12" s="63"/>
      <c r="Q12" s="56"/>
      <c r="R12" s="56"/>
      <c r="S12" s="56"/>
      <c r="T12" s="57"/>
      <c r="U12" s="56"/>
      <c r="V12" s="254"/>
      <c r="W12" s="81" t="s">
        <v>83</v>
      </c>
      <c r="X12" s="81" t="s">
        <v>84</v>
      </c>
      <c r="Y12" s="81" t="s">
        <v>85</v>
      </c>
      <c r="Z12" s="87" t="s">
        <v>86</v>
      </c>
      <c r="AA12" s="81" t="s">
        <v>83</v>
      </c>
      <c r="AB12" s="81" t="s">
        <v>84</v>
      </c>
      <c r="AC12" s="81" t="s">
        <v>85</v>
      </c>
      <c r="AD12" s="87" t="s">
        <v>86</v>
      </c>
      <c r="AE12" s="402"/>
      <c r="AF12" s="403"/>
      <c r="AG12" s="83" t="s">
        <v>87</v>
      </c>
      <c r="AH12" s="84" t="s">
        <v>87</v>
      </c>
      <c r="AI12" s="83" t="s">
        <v>88</v>
      </c>
      <c r="AJ12" s="83" t="s">
        <v>87</v>
      </c>
      <c r="AK12" s="83" t="s">
        <v>87</v>
      </c>
      <c r="AL12" s="85" t="s">
        <v>89</v>
      </c>
      <c r="AM12" s="86" t="s">
        <v>89</v>
      </c>
    </row>
    <row r="13" spans="1:39" s="166" customFormat="1" ht="15.75" x14ac:dyDescent="0.25">
      <c r="A13" s="28" t="s">
        <v>4</v>
      </c>
      <c r="B13" s="238" t="s">
        <v>97</v>
      </c>
      <c r="C13" s="161" t="s">
        <v>75</v>
      </c>
      <c r="D13" s="162" t="s">
        <v>98</v>
      </c>
      <c r="E13" s="30" t="s">
        <v>90</v>
      </c>
      <c r="F13" s="18" t="s">
        <v>99</v>
      </c>
      <c r="G13" s="47"/>
      <c r="H13" s="47"/>
      <c r="I13" s="47"/>
      <c r="J13" s="47"/>
      <c r="K13" s="19" t="s">
        <v>73</v>
      </c>
      <c r="L13" s="53" t="s">
        <v>82</v>
      </c>
      <c r="M13" s="50"/>
      <c r="N13" s="71"/>
      <c r="O13" s="60">
        <v>0</v>
      </c>
      <c r="P13" s="63"/>
      <c r="Q13" s="56"/>
      <c r="R13" s="56"/>
      <c r="S13" s="56"/>
      <c r="T13" s="57"/>
      <c r="U13" s="56"/>
      <c r="V13" s="254"/>
      <c r="W13" s="12"/>
      <c r="X13" s="12"/>
      <c r="Y13" s="12"/>
      <c r="Z13" s="4"/>
      <c r="AA13" s="4"/>
      <c r="AB13" s="4"/>
      <c r="AC13" s="4"/>
      <c r="AD13" s="4"/>
      <c r="AE13" s="402"/>
      <c r="AF13" s="403"/>
      <c r="AG13" s="83" t="s">
        <v>87</v>
      </c>
      <c r="AH13" s="84" t="s">
        <v>87</v>
      </c>
      <c r="AI13" s="83" t="s">
        <v>88</v>
      </c>
      <c r="AJ13" s="83" t="s">
        <v>87</v>
      </c>
      <c r="AK13" s="83" t="s">
        <v>87</v>
      </c>
      <c r="AL13" s="85" t="s">
        <v>89</v>
      </c>
      <c r="AM13" s="86" t="s">
        <v>89</v>
      </c>
    </row>
    <row r="14" spans="1:39" ht="15.75" x14ac:dyDescent="0.25">
      <c r="A14" s="28" t="s">
        <v>4</v>
      </c>
      <c r="B14" s="238" t="s">
        <v>100</v>
      </c>
      <c r="C14" s="161" t="s">
        <v>75</v>
      </c>
      <c r="D14" s="162" t="s">
        <v>101</v>
      </c>
      <c r="E14" s="30" t="s">
        <v>77</v>
      </c>
      <c r="F14" s="68" t="s">
        <v>102</v>
      </c>
      <c r="G14" s="47"/>
      <c r="H14" s="47"/>
      <c r="I14" s="47"/>
      <c r="J14" s="47"/>
      <c r="K14" s="19" t="s">
        <v>73</v>
      </c>
      <c r="L14" s="53" t="s">
        <v>82</v>
      </c>
      <c r="M14" s="49"/>
      <c r="N14" s="70"/>
      <c r="O14" s="60">
        <v>0</v>
      </c>
      <c r="P14" s="62"/>
      <c r="Q14" s="54"/>
      <c r="R14" s="54"/>
      <c r="S14" s="54"/>
      <c r="T14" s="55"/>
      <c r="U14" s="54"/>
      <c r="V14" s="247"/>
      <c r="W14" s="81" t="s">
        <v>83</v>
      </c>
      <c r="X14" s="81" t="s">
        <v>84</v>
      </c>
      <c r="Y14" s="81" t="s">
        <v>85</v>
      </c>
      <c r="Z14" s="87" t="s">
        <v>86</v>
      </c>
      <c r="AA14" s="81" t="s">
        <v>83</v>
      </c>
      <c r="AB14" s="81" t="s">
        <v>84</v>
      </c>
      <c r="AC14" s="81" t="s">
        <v>85</v>
      </c>
      <c r="AD14" s="87" t="s">
        <v>86</v>
      </c>
      <c r="AE14" s="400"/>
      <c r="AF14" s="401"/>
      <c r="AG14" s="83" t="s">
        <v>87</v>
      </c>
      <c r="AH14" s="84" t="s">
        <v>87</v>
      </c>
      <c r="AI14" s="83" t="s">
        <v>88</v>
      </c>
      <c r="AJ14" s="83" t="s">
        <v>87</v>
      </c>
      <c r="AK14" s="83" t="s">
        <v>87</v>
      </c>
      <c r="AL14" s="85" t="s">
        <v>89</v>
      </c>
      <c r="AM14" s="86" t="s">
        <v>89</v>
      </c>
    </row>
    <row r="15" spans="1:39" ht="15.75" x14ac:dyDescent="0.25">
      <c r="A15" s="28" t="s">
        <v>4</v>
      </c>
      <c r="B15" s="238" t="s">
        <v>100</v>
      </c>
      <c r="C15" s="161" t="s">
        <v>75</v>
      </c>
      <c r="D15" s="162" t="s">
        <v>101</v>
      </c>
      <c r="E15" s="30" t="s">
        <v>90</v>
      </c>
      <c r="F15" s="18" t="s">
        <v>102</v>
      </c>
      <c r="G15" s="47"/>
      <c r="H15" s="47"/>
      <c r="I15" s="47"/>
      <c r="J15" s="47"/>
      <c r="K15" s="19" t="s">
        <v>73</v>
      </c>
      <c r="L15" s="53" t="s">
        <v>82</v>
      </c>
      <c r="M15" s="49"/>
      <c r="N15" s="70"/>
      <c r="O15" s="60">
        <v>0</v>
      </c>
      <c r="P15" s="62"/>
      <c r="Q15" s="54"/>
      <c r="R15" s="54"/>
      <c r="S15" s="54"/>
      <c r="T15" s="55"/>
      <c r="U15" s="54"/>
      <c r="V15" s="247"/>
      <c r="W15" s="13"/>
      <c r="X15" s="13"/>
      <c r="Y15" s="13"/>
      <c r="Z15" s="16"/>
      <c r="AA15" s="16"/>
      <c r="AB15" s="16"/>
      <c r="AC15" s="16"/>
      <c r="AD15" s="16"/>
      <c r="AE15" s="400"/>
      <c r="AF15" s="401"/>
      <c r="AG15" s="83" t="s">
        <v>87</v>
      </c>
      <c r="AH15" s="84" t="s">
        <v>87</v>
      </c>
      <c r="AI15" s="83" t="s">
        <v>88</v>
      </c>
      <c r="AJ15" s="83" t="s">
        <v>87</v>
      </c>
      <c r="AK15" s="83" t="s">
        <v>87</v>
      </c>
      <c r="AL15" s="85" t="s">
        <v>89</v>
      </c>
      <c r="AM15" s="86" t="s">
        <v>89</v>
      </c>
    </row>
    <row r="16" spans="1:39" ht="15.75" x14ac:dyDescent="0.25">
      <c r="A16" s="28" t="s">
        <v>4</v>
      </c>
      <c r="B16" s="238" t="s">
        <v>103</v>
      </c>
      <c r="C16" s="161" t="s">
        <v>75</v>
      </c>
      <c r="D16" s="162" t="s">
        <v>104</v>
      </c>
      <c r="E16" s="30" t="s">
        <v>77</v>
      </c>
      <c r="F16" s="68" t="s">
        <v>105</v>
      </c>
      <c r="G16" s="47"/>
      <c r="H16" s="47"/>
      <c r="I16" s="257"/>
      <c r="J16" s="258"/>
      <c r="K16" s="19" t="s">
        <v>73</v>
      </c>
      <c r="L16" s="53" t="s">
        <v>82</v>
      </c>
      <c r="M16" s="49"/>
      <c r="N16" s="70"/>
      <c r="O16" s="60">
        <v>0</v>
      </c>
      <c r="P16" s="62"/>
      <c r="Q16" s="58"/>
      <c r="R16" s="58"/>
      <c r="S16" s="54"/>
      <c r="T16" s="55"/>
      <c r="U16" s="14"/>
      <c r="V16" s="247"/>
      <c r="W16" s="81" t="s">
        <v>83</v>
      </c>
      <c r="X16" s="81" t="s">
        <v>84</v>
      </c>
      <c r="Y16" s="81" t="s">
        <v>85</v>
      </c>
      <c r="Z16" s="87" t="s">
        <v>86</v>
      </c>
      <c r="AA16" s="81" t="s">
        <v>83</v>
      </c>
      <c r="AB16" s="81" t="s">
        <v>84</v>
      </c>
      <c r="AC16" s="81" t="s">
        <v>85</v>
      </c>
      <c r="AD16" s="87" t="s">
        <v>86</v>
      </c>
      <c r="AE16" s="400"/>
      <c r="AF16" s="401"/>
      <c r="AG16" s="83" t="s">
        <v>87</v>
      </c>
      <c r="AH16" s="84" t="s">
        <v>87</v>
      </c>
      <c r="AI16" s="83" t="s">
        <v>88</v>
      </c>
      <c r="AJ16" s="83" t="s">
        <v>87</v>
      </c>
      <c r="AK16" s="83" t="s">
        <v>87</v>
      </c>
      <c r="AL16" s="85" t="s">
        <v>89</v>
      </c>
      <c r="AM16" s="86" t="s">
        <v>89</v>
      </c>
    </row>
    <row r="17" spans="1:39" ht="15.75" x14ac:dyDescent="0.25">
      <c r="A17" s="28" t="s">
        <v>4</v>
      </c>
      <c r="B17" s="238" t="s">
        <v>103</v>
      </c>
      <c r="C17" s="161" t="s">
        <v>75</v>
      </c>
      <c r="D17" s="162" t="s">
        <v>104</v>
      </c>
      <c r="E17" s="30" t="s">
        <v>90</v>
      </c>
      <c r="F17" s="18" t="s">
        <v>105</v>
      </c>
      <c r="G17" s="47"/>
      <c r="H17" s="47"/>
      <c r="I17" s="257"/>
      <c r="J17" s="258"/>
      <c r="K17" s="19" t="s">
        <v>73</v>
      </c>
      <c r="L17" s="53" t="s">
        <v>82</v>
      </c>
      <c r="M17" s="49"/>
      <c r="N17" s="70"/>
      <c r="O17" s="60">
        <v>0</v>
      </c>
      <c r="P17" s="62"/>
      <c r="Q17" s="58"/>
      <c r="R17" s="58"/>
      <c r="S17" s="54"/>
      <c r="T17" s="55"/>
      <c r="U17" s="14"/>
      <c r="V17" s="247"/>
      <c r="W17" s="13"/>
      <c r="X17" s="13"/>
      <c r="Y17" s="13"/>
      <c r="Z17" s="16"/>
      <c r="AA17" s="16"/>
      <c r="AB17" s="16"/>
      <c r="AC17" s="16"/>
      <c r="AD17" s="16"/>
      <c r="AE17" s="400"/>
      <c r="AF17" s="401"/>
      <c r="AG17" s="83" t="s">
        <v>87</v>
      </c>
      <c r="AH17" s="84" t="s">
        <v>87</v>
      </c>
      <c r="AI17" s="83" t="s">
        <v>88</v>
      </c>
      <c r="AJ17" s="83" t="s">
        <v>87</v>
      </c>
      <c r="AK17" s="83" t="s">
        <v>87</v>
      </c>
      <c r="AL17" s="85" t="s">
        <v>89</v>
      </c>
      <c r="AM17" s="86" t="s">
        <v>89</v>
      </c>
    </row>
    <row r="18" spans="1:39" s="109" customFormat="1" ht="30" x14ac:dyDescent="0.25">
      <c r="A18" s="28" t="s">
        <v>4</v>
      </c>
      <c r="B18" s="238" t="s">
        <v>106</v>
      </c>
      <c r="C18" s="161" t="s">
        <v>75</v>
      </c>
      <c r="D18" s="162" t="s">
        <v>107</v>
      </c>
      <c r="E18" s="30" t="s">
        <v>77</v>
      </c>
      <c r="F18" s="68" t="s">
        <v>108</v>
      </c>
      <c r="G18" s="47"/>
      <c r="H18" s="47"/>
      <c r="I18" s="47"/>
      <c r="J18" s="47"/>
      <c r="K18" s="19" t="s">
        <v>73</v>
      </c>
      <c r="L18" s="53" t="s">
        <v>82</v>
      </c>
      <c r="M18" s="51"/>
      <c r="N18" s="72"/>
      <c r="O18" s="60">
        <v>0</v>
      </c>
      <c r="P18" s="64"/>
      <c r="Q18" s="58"/>
      <c r="R18" s="58"/>
      <c r="S18" s="58"/>
      <c r="T18" s="59"/>
      <c r="U18" s="58"/>
      <c r="V18" s="251"/>
      <c r="W18" s="81" t="s">
        <v>83</v>
      </c>
      <c r="X18" s="81" t="s">
        <v>84</v>
      </c>
      <c r="Y18" s="81" t="s">
        <v>85</v>
      </c>
      <c r="Z18" s="87" t="s">
        <v>86</v>
      </c>
      <c r="AA18" s="81" t="s">
        <v>83</v>
      </c>
      <c r="AB18" s="81" t="s">
        <v>84</v>
      </c>
      <c r="AC18" s="81" t="s">
        <v>85</v>
      </c>
      <c r="AD18" s="87" t="s">
        <v>86</v>
      </c>
      <c r="AE18" s="400"/>
      <c r="AF18" s="401"/>
      <c r="AG18" s="83" t="s">
        <v>87</v>
      </c>
      <c r="AH18" s="84" t="s">
        <v>87</v>
      </c>
      <c r="AI18" s="83" t="s">
        <v>88</v>
      </c>
      <c r="AJ18" s="83" t="s">
        <v>87</v>
      </c>
      <c r="AK18" s="83" t="s">
        <v>87</v>
      </c>
      <c r="AL18" s="85" t="s">
        <v>89</v>
      </c>
      <c r="AM18" s="86" t="s">
        <v>89</v>
      </c>
    </row>
    <row r="19" spans="1:39" s="109" customFormat="1" ht="30" x14ac:dyDescent="0.25">
      <c r="A19" s="28" t="s">
        <v>4</v>
      </c>
      <c r="B19" s="238" t="s">
        <v>106</v>
      </c>
      <c r="C19" s="161" t="s">
        <v>75</v>
      </c>
      <c r="D19" s="162" t="s">
        <v>107</v>
      </c>
      <c r="E19" s="30" t="s">
        <v>90</v>
      </c>
      <c r="F19" s="18" t="s">
        <v>108</v>
      </c>
      <c r="G19" s="47"/>
      <c r="H19" s="47"/>
      <c r="I19" s="47"/>
      <c r="J19" s="47"/>
      <c r="K19" s="19" t="s">
        <v>73</v>
      </c>
      <c r="L19" s="53" t="s">
        <v>82</v>
      </c>
      <c r="M19" s="51"/>
      <c r="N19" s="72"/>
      <c r="O19" s="60">
        <v>0</v>
      </c>
      <c r="P19" s="64"/>
      <c r="Q19" s="58"/>
      <c r="R19" s="58"/>
      <c r="S19" s="58"/>
      <c r="T19" s="59"/>
      <c r="U19" s="58"/>
      <c r="V19" s="251"/>
      <c r="W19" s="6"/>
      <c r="X19" s="6"/>
      <c r="Y19" s="6"/>
      <c r="Z19" s="9"/>
      <c r="AA19" s="9"/>
      <c r="AB19" s="9"/>
      <c r="AC19" s="9"/>
      <c r="AD19" s="9"/>
      <c r="AE19" s="400"/>
      <c r="AF19" s="401"/>
      <c r="AG19" s="83" t="s">
        <v>87</v>
      </c>
      <c r="AH19" s="84" t="s">
        <v>87</v>
      </c>
      <c r="AI19" s="83" t="s">
        <v>88</v>
      </c>
      <c r="AJ19" s="83" t="s">
        <v>87</v>
      </c>
      <c r="AK19" s="83" t="s">
        <v>87</v>
      </c>
      <c r="AL19" s="85" t="s">
        <v>89</v>
      </c>
      <c r="AM19" s="86" t="s">
        <v>89</v>
      </c>
    </row>
    <row r="20" spans="1:39" s="109" customFormat="1" ht="15.75" x14ac:dyDescent="0.25">
      <c r="A20" s="28" t="s">
        <v>4</v>
      </c>
      <c r="B20" s="238" t="s">
        <v>109</v>
      </c>
      <c r="C20" s="161" t="s">
        <v>75</v>
      </c>
      <c r="D20" s="162" t="s">
        <v>110</v>
      </c>
      <c r="E20" s="30" t="s">
        <v>77</v>
      </c>
      <c r="F20" s="68" t="s">
        <v>111</v>
      </c>
      <c r="G20" s="47"/>
      <c r="H20" s="47"/>
      <c r="I20" s="47"/>
      <c r="J20" s="47"/>
      <c r="K20" s="19" t="s">
        <v>73</v>
      </c>
      <c r="L20" s="53" t="s">
        <v>82</v>
      </c>
      <c r="M20" s="51"/>
      <c r="N20" s="72"/>
      <c r="O20" s="60">
        <v>0</v>
      </c>
      <c r="P20" s="64"/>
      <c r="Q20" s="58"/>
      <c r="R20" s="58"/>
      <c r="S20" s="58"/>
      <c r="T20" s="59"/>
      <c r="U20" s="58"/>
      <c r="V20" s="251"/>
      <c r="W20" s="81" t="s">
        <v>83</v>
      </c>
      <c r="X20" s="81" t="s">
        <v>84</v>
      </c>
      <c r="Y20" s="81" t="s">
        <v>85</v>
      </c>
      <c r="Z20" s="87" t="s">
        <v>86</v>
      </c>
      <c r="AA20" s="81" t="s">
        <v>83</v>
      </c>
      <c r="AB20" s="81" t="s">
        <v>84</v>
      </c>
      <c r="AC20" s="81" t="s">
        <v>85</v>
      </c>
      <c r="AD20" s="87" t="s">
        <v>86</v>
      </c>
      <c r="AE20" s="400"/>
      <c r="AF20" s="401"/>
      <c r="AG20" s="83" t="s">
        <v>87</v>
      </c>
      <c r="AH20" s="84" t="s">
        <v>87</v>
      </c>
      <c r="AI20" s="83" t="s">
        <v>88</v>
      </c>
      <c r="AJ20" s="83" t="s">
        <v>87</v>
      </c>
      <c r="AK20" s="83" t="s">
        <v>87</v>
      </c>
      <c r="AL20" s="85" t="s">
        <v>89</v>
      </c>
      <c r="AM20" s="86" t="s">
        <v>89</v>
      </c>
    </row>
    <row r="21" spans="1:39" s="109" customFormat="1" ht="15.75" x14ac:dyDescent="0.25">
      <c r="A21" s="28" t="s">
        <v>4</v>
      </c>
      <c r="B21" s="238" t="s">
        <v>109</v>
      </c>
      <c r="C21" s="161" t="s">
        <v>75</v>
      </c>
      <c r="D21" s="162" t="s">
        <v>110</v>
      </c>
      <c r="E21" s="30" t="s">
        <v>90</v>
      </c>
      <c r="F21" s="18" t="s">
        <v>111</v>
      </c>
      <c r="G21" s="47"/>
      <c r="H21" s="47"/>
      <c r="I21" s="47"/>
      <c r="J21" s="47"/>
      <c r="K21" s="19" t="s">
        <v>73</v>
      </c>
      <c r="L21" s="53" t="s">
        <v>82</v>
      </c>
      <c r="M21" s="51"/>
      <c r="N21" s="72"/>
      <c r="O21" s="60">
        <v>0</v>
      </c>
      <c r="P21" s="64"/>
      <c r="Q21" s="58"/>
      <c r="R21" s="58"/>
      <c r="S21" s="58"/>
      <c r="T21" s="59"/>
      <c r="U21" s="58"/>
      <c r="V21" s="251"/>
      <c r="W21" s="6"/>
      <c r="X21" s="6"/>
      <c r="Y21" s="6"/>
      <c r="Z21" s="9"/>
      <c r="AA21" s="9"/>
      <c r="AB21" s="9"/>
      <c r="AC21" s="9"/>
      <c r="AD21" s="9"/>
      <c r="AE21" s="400"/>
      <c r="AF21" s="401"/>
      <c r="AG21" s="83" t="s">
        <v>87</v>
      </c>
      <c r="AH21" s="84" t="s">
        <v>87</v>
      </c>
      <c r="AI21" s="83" t="s">
        <v>88</v>
      </c>
      <c r="AJ21" s="83" t="s">
        <v>87</v>
      </c>
      <c r="AK21" s="83" t="s">
        <v>87</v>
      </c>
      <c r="AL21" s="85" t="s">
        <v>89</v>
      </c>
      <c r="AM21" s="86" t="s">
        <v>89</v>
      </c>
    </row>
    <row r="22" spans="1:39" s="109" customFormat="1" ht="15.75" x14ac:dyDescent="0.25">
      <c r="A22" s="28" t="s">
        <v>4</v>
      </c>
      <c r="B22" s="238" t="s">
        <v>112</v>
      </c>
      <c r="C22" s="161" t="s">
        <v>75</v>
      </c>
      <c r="D22" s="162" t="s">
        <v>113</v>
      </c>
      <c r="E22" s="30" t="s">
        <v>77</v>
      </c>
      <c r="F22" s="68" t="s">
        <v>114</v>
      </c>
      <c r="G22" s="47"/>
      <c r="H22" s="47"/>
      <c r="I22" s="47"/>
      <c r="J22" s="47"/>
      <c r="K22" s="19" t="s">
        <v>73</v>
      </c>
      <c r="L22" s="53" t="s">
        <v>82</v>
      </c>
      <c r="M22" s="51"/>
      <c r="N22" s="72"/>
      <c r="O22" s="60">
        <v>0</v>
      </c>
      <c r="P22" s="64"/>
      <c r="Q22" s="58"/>
      <c r="R22" s="58"/>
      <c r="S22" s="58"/>
      <c r="T22" s="59"/>
      <c r="U22" s="58"/>
      <c r="V22" s="251"/>
      <c r="W22" s="81" t="s">
        <v>83</v>
      </c>
      <c r="X22" s="81" t="s">
        <v>84</v>
      </c>
      <c r="Y22" s="81" t="s">
        <v>85</v>
      </c>
      <c r="Z22" s="87" t="s">
        <v>86</v>
      </c>
      <c r="AA22" s="81" t="s">
        <v>83</v>
      </c>
      <c r="AB22" s="81" t="s">
        <v>84</v>
      </c>
      <c r="AC22" s="81" t="s">
        <v>85</v>
      </c>
      <c r="AD22" s="87" t="s">
        <v>86</v>
      </c>
      <c r="AE22" s="400"/>
      <c r="AF22" s="401"/>
      <c r="AG22" s="83" t="s">
        <v>87</v>
      </c>
      <c r="AH22" s="84" t="s">
        <v>87</v>
      </c>
      <c r="AI22" s="83" t="s">
        <v>88</v>
      </c>
      <c r="AJ22" s="83" t="s">
        <v>87</v>
      </c>
      <c r="AK22" s="83" t="s">
        <v>87</v>
      </c>
      <c r="AL22" s="85" t="s">
        <v>89</v>
      </c>
      <c r="AM22" s="86" t="s">
        <v>89</v>
      </c>
    </row>
    <row r="23" spans="1:39" s="109" customFormat="1" ht="15.75" x14ac:dyDescent="0.25">
      <c r="A23" s="28" t="s">
        <v>4</v>
      </c>
      <c r="B23" s="238" t="s">
        <v>112</v>
      </c>
      <c r="C23" s="161" t="s">
        <v>75</v>
      </c>
      <c r="D23" s="162" t="s">
        <v>113</v>
      </c>
      <c r="E23" s="30" t="s">
        <v>90</v>
      </c>
      <c r="F23" s="18" t="s">
        <v>114</v>
      </c>
      <c r="G23" s="47"/>
      <c r="H23" s="47"/>
      <c r="I23" s="47"/>
      <c r="J23" s="47"/>
      <c r="K23" s="19" t="s">
        <v>73</v>
      </c>
      <c r="L23" s="53" t="s">
        <v>82</v>
      </c>
      <c r="M23" s="51"/>
      <c r="N23" s="72"/>
      <c r="O23" s="60">
        <v>0</v>
      </c>
      <c r="P23" s="64"/>
      <c r="Q23" s="58"/>
      <c r="R23" s="58"/>
      <c r="S23" s="58"/>
      <c r="T23" s="59"/>
      <c r="U23" s="58"/>
      <c r="V23" s="251"/>
      <c r="W23" s="6"/>
      <c r="X23" s="6"/>
      <c r="Y23" s="6"/>
      <c r="Z23" s="9"/>
      <c r="AA23" s="9"/>
      <c r="AB23" s="9"/>
      <c r="AC23" s="9"/>
      <c r="AD23" s="9"/>
      <c r="AE23" s="400"/>
      <c r="AF23" s="401"/>
      <c r="AG23" s="83" t="s">
        <v>87</v>
      </c>
      <c r="AH23" s="84" t="s">
        <v>87</v>
      </c>
      <c r="AI23" s="83" t="s">
        <v>88</v>
      </c>
      <c r="AJ23" s="83" t="s">
        <v>87</v>
      </c>
      <c r="AK23" s="83" t="s">
        <v>87</v>
      </c>
      <c r="AL23" s="85" t="s">
        <v>89</v>
      </c>
      <c r="AM23" s="86" t="s">
        <v>89</v>
      </c>
    </row>
    <row r="24" spans="1:39" ht="15.75" x14ac:dyDescent="0.25">
      <c r="A24" s="28" t="s">
        <v>4</v>
      </c>
      <c r="B24" s="238" t="s">
        <v>115</v>
      </c>
      <c r="C24" s="161" t="s">
        <v>75</v>
      </c>
      <c r="D24" s="162" t="s">
        <v>116</v>
      </c>
      <c r="E24" s="30" t="s">
        <v>77</v>
      </c>
      <c r="F24" s="68" t="s">
        <v>117</v>
      </c>
      <c r="G24" s="47"/>
      <c r="H24" s="47"/>
      <c r="I24" s="47"/>
      <c r="J24" s="47"/>
      <c r="K24" s="19" t="s">
        <v>73</v>
      </c>
      <c r="L24" s="53" t="s">
        <v>82</v>
      </c>
      <c r="M24" s="49"/>
      <c r="N24" s="70"/>
      <c r="O24" s="60">
        <v>0</v>
      </c>
      <c r="P24" s="62"/>
      <c r="Q24" s="54"/>
      <c r="R24" s="54"/>
      <c r="S24" s="54"/>
      <c r="T24" s="55"/>
      <c r="U24" s="54"/>
      <c r="V24" s="247"/>
      <c r="W24" s="81" t="s">
        <v>83</v>
      </c>
      <c r="X24" s="81" t="s">
        <v>84</v>
      </c>
      <c r="Y24" s="81" t="s">
        <v>85</v>
      </c>
      <c r="Z24" s="87" t="s">
        <v>86</v>
      </c>
      <c r="AA24" s="81" t="s">
        <v>83</v>
      </c>
      <c r="AB24" s="81" t="s">
        <v>84</v>
      </c>
      <c r="AC24" s="81" t="s">
        <v>85</v>
      </c>
      <c r="AD24" s="87" t="s">
        <v>86</v>
      </c>
      <c r="AE24" s="402"/>
      <c r="AF24" s="403"/>
      <c r="AG24" s="83" t="s">
        <v>87</v>
      </c>
      <c r="AH24" s="84" t="s">
        <v>87</v>
      </c>
      <c r="AI24" s="83" t="s">
        <v>88</v>
      </c>
      <c r="AJ24" s="83" t="s">
        <v>87</v>
      </c>
      <c r="AK24" s="83" t="s">
        <v>87</v>
      </c>
      <c r="AL24" s="85" t="s">
        <v>89</v>
      </c>
      <c r="AM24" s="86" t="s">
        <v>89</v>
      </c>
    </row>
    <row r="25" spans="1:39" ht="15.75" x14ac:dyDescent="0.25">
      <c r="A25" s="28" t="s">
        <v>4</v>
      </c>
      <c r="B25" s="238" t="s">
        <v>115</v>
      </c>
      <c r="C25" s="161" t="s">
        <v>75</v>
      </c>
      <c r="D25" s="162" t="s">
        <v>116</v>
      </c>
      <c r="E25" s="30" t="s">
        <v>90</v>
      </c>
      <c r="F25" s="18" t="s">
        <v>117</v>
      </c>
      <c r="G25" s="47"/>
      <c r="H25" s="47"/>
      <c r="I25" s="47"/>
      <c r="J25" s="47"/>
      <c r="K25" s="19" t="s">
        <v>73</v>
      </c>
      <c r="L25" s="53" t="s">
        <v>82</v>
      </c>
      <c r="M25" s="49"/>
      <c r="N25" s="70"/>
      <c r="O25" s="60">
        <v>0</v>
      </c>
      <c r="P25" s="62"/>
      <c r="Q25" s="54"/>
      <c r="R25" s="54"/>
      <c r="S25" s="54"/>
      <c r="T25" s="55"/>
      <c r="U25" s="54"/>
      <c r="V25" s="247"/>
      <c r="W25" s="13"/>
      <c r="X25" s="13"/>
      <c r="Y25" s="13"/>
      <c r="Z25" s="16"/>
      <c r="AA25" s="16"/>
      <c r="AB25" s="16"/>
      <c r="AC25" s="16"/>
      <c r="AD25" s="16"/>
      <c r="AE25" s="402"/>
      <c r="AF25" s="403"/>
      <c r="AG25" s="83" t="s">
        <v>87</v>
      </c>
      <c r="AH25" s="84" t="s">
        <v>87</v>
      </c>
      <c r="AI25" s="83" t="s">
        <v>88</v>
      </c>
      <c r="AJ25" s="83" t="s">
        <v>87</v>
      </c>
      <c r="AK25" s="83" t="s">
        <v>87</v>
      </c>
      <c r="AL25" s="85" t="s">
        <v>89</v>
      </c>
      <c r="AM25" s="86" t="s">
        <v>89</v>
      </c>
    </row>
    <row r="26" spans="1:39" ht="15.75" x14ac:dyDescent="0.25">
      <c r="A26" s="28" t="s">
        <v>4</v>
      </c>
      <c r="B26" s="238" t="s">
        <v>118</v>
      </c>
      <c r="C26" s="161" t="s">
        <v>75</v>
      </c>
      <c r="D26" s="162" t="s">
        <v>119</v>
      </c>
      <c r="E26" s="30" t="s">
        <v>77</v>
      </c>
      <c r="F26" s="68" t="s">
        <v>120</v>
      </c>
      <c r="G26" s="47"/>
      <c r="H26" s="47"/>
      <c r="I26" s="47"/>
      <c r="J26" s="47"/>
      <c r="K26" s="19" t="s">
        <v>73</v>
      </c>
      <c r="L26" s="53" t="s">
        <v>82</v>
      </c>
      <c r="M26" s="49"/>
      <c r="N26" s="70"/>
      <c r="O26" s="60">
        <v>0</v>
      </c>
      <c r="P26" s="62"/>
      <c r="Q26" s="54"/>
      <c r="R26" s="54"/>
      <c r="S26" s="54"/>
      <c r="T26" s="55"/>
      <c r="U26" s="54"/>
      <c r="V26" s="247"/>
      <c r="W26" s="81" t="s">
        <v>83</v>
      </c>
      <c r="X26" s="81" t="s">
        <v>84</v>
      </c>
      <c r="Y26" s="81" t="s">
        <v>85</v>
      </c>
      <c r="Z26" s="87" t="s">
        <v>86</v>
      </c>
      <c r="AA26" s="81" t="s">
        <v>83</v>
      </c>
      <c r="AB26" s="81" t="s">
        <v>84</v>
      </c>
      <c r="AC26" s="81" t="s">
        <v>85</v>
      </c>
      <c r="AD26" s="87" t="s">
        <v>86</v>
      </c>
      <c r="AE26" s="402"/>
      <c r="AF26" s="403"/>
      <c r="AG26" s="83" t="s">
        <v>87</v>
      </c>
      <c r="AH26" s="84" t="s">
        <v>87</v>
      </c>
      <c r="AI26" s="83" t="s">
        <v>88</v>
      </c>
      <c r="AJ26" s="83" t="s">
        <v>87</v>
      </c>
      <c r="AK26" s="83" t="s">
        <v>87</v>
      </c>
      <c r="AL26" s="85" t="s">
        <v>89</v>
      </c>
      <c r="AM26" s="86" t="s">
        <v>89</v>
      </c>
    </row>
    <row r="27" spans="1:39" ht="15.75" x14ac:dyDescent="0.25">
      <c r="A27" s="28" t="s">
        <v>4</v>
      </c>
      <c r="B27" s="238" t="s">
        <v>118</v>
      </c>
      <c r="C27" s="161" t="s">
        <v>75</v>
      </c>
      <c r="D27" s="162" t="s">
        <v>119</v>
      </c>
      <c r="E27" s="30" t="s">
        <v>90</v>
      </c>
      <c r="F27" s="18" t="s">
        <v>120</v>
      </c>
      <c r="G27" s="47"/>
      <c r="H27" s="47"/>
      <c r="I27" s="47"/>
      <c r="J27" s="47"/>
      <c r="K27" s="19" t="s">
        <v>73</v>
      </c>
      <c r="L27" s="53" t="s">
        <v>82</v>
      </c>
      <c r="M27" s="49"/>
      <c r="N27" s="70"/>
      <c r="O27" s="60">
        <v>0</v>
      </c>
      <c r="P27" s="62"/>
      <c r="Q27" s="54"/>
      <c r="R27" s="54"/>
      <c r="S27" s="54"/>
      <c r="T27" s="55"/>
      <c r="U27" s="54"/>
      <c r="V27" s="247"/>
      <c r="W27" s="13"/>
      <c r="X27" s="13"/>
      <c r="Y27" s="13"/>
      <c r="Z27" s="16"/>
      <c r="AA27" s="16"/>
      <c r="AB27" s="16"/>
      <c r="AC27" s="16"/>
      <c r="AD27" s="16"/>
      <c r="AE27" s="402"/>
      <c r="AF27" s="403"/>
      <c r="AG27" s="83" t="s">
        <v>87</v>
      </c>
      <c r="AH27" s="84" t="s">
        <v>87</v>
      </c>
      <c r="AI27" s="83" t="s">
        <v>88</v>
      </c>
      <c r="AJ27" s="83" t="s">
        <v>87</v>
      </c>
      <c r="AK27" s="83" t="s">
        <v>87</v>
      </c>
      <c r="AL27" s="85" t="s">
        <v>89</v>
      </c>
      <c r="AM27" s="86" t="s">
        <v>89</v>
      </c>
    </row>
    <row r="28" spans="1:39" ht="15.75" x14ac:dyDescent="0.25">
      <c r="A28" s="28" t="s">
        <v>4</v>
      </c>
      <c r="B28" s="238" t="s">
        <v>121</v>
      </c>
      <c r="C28" s="161" t="s">
        <v>75</v>
      </c>
      <c r="D28" s="162" t="s">
        <v>122</v>
      </c>
      <c r="E28" s="30" t="s">
        <v>77</v>
      </c>
      <c r="F28" s="68" t="s">
        <v>123</v>
      </c>
      <c r="G28" s="47"/>
      <c r="H28" s="47"/>
      <c r="I28" s="47"/>
      <c r="J28" s="47"/>
      <c r="K28" s="19" t="s">
        <v>73</v>
      </c>
      <c r="L28" s="53" t="s">
        <v>82</v>
      </c>
      <c r="M28" s="49"/>
      <c r="N28" s="70"/>
      <c r="O28" s="60">
        <v>0</v>
      </c>
      <c r="P28" s="62"/>
      <c r="Q28" s="54"/>
      <c r="R28" s="54"/>
      <c r="S28" s="54"/>
      <c r="T28" s="55"/>
      <c r="U28" s="54"/>
      <c r="V28" s="247"/>
      <c r="W28" s="81" t="s">
        <v>83</v>
      </c>
      <c r="X28" s="81" t="s">
        <v>84</v>
      </c>
      <c r="Y28" s="81" t="s">
        <v>85</v>
      </c>
      <c r="Z28" s="87" t="s">
        <v>86</v>
      </c>
      <c r="AA28" s="81" t="s">
        <v>83</v>
      </c>
      <c r="AB28" s="81" t="s">
        <v>84</v>
      </c>
      <c r="AC28" s="81" t="s">
        <v>85</v>
      </c>
      <c r="AD28" s="87" t="s">
        <v>86</v>
      </c>
      <c r="AE28" s="402"/>
      <c r="AF28" s="403"/>
      <c r="AG28" s="83" t="s">
        <v>87</v>
      </c>
      <c r="AH28" s="84" t="s">
        <v>87</v>
      </c>
      <c r="AI28" s="83" t="s">
        <v>88</v>
      </c>
      <c r="AJ28" s="83" t="s">
        <v>87</v>
      </c>
      <c r="AK28" s="83" t="s">
        <v>87</v>
      </c>
      <c r="AL28" s="85" t="s">
        <v>89</v>
      </c>
      <c r="AM28" s="86" t="s">
        <v>89</v>
      </c>
    </row>
    <row r="29" spans="1:39" ht="15.75" x14ac:dyDescent="0.25">
      <c r="A29" s="28" t="s">
        <v>4</v>
      </c>
      <c r="B29" s="238" t="s">
        <v>121</v>
      </c>
      <c r="C29" s="161" t="s">
        <v>75</v>
      </c>
      <c r="D29" s="162" t="s">
        <v>122</v>
      </c>
      <c r="E29" s="30" t="s">
        <v>90</v>
      </c>
      <c r="F29" s="18" t="s">
        <v>123</v>
      </c>
      <c r="G29" s="47"/>
      <c r="H29" s="47"/>
      <c r="I29" s="47"/>
      <c r="J29" s="47"/>
      <c r="K29" s="19" t="s">
        <v>73</v>
      </c>
      <c r="L29" s="53" t="s">
        <v>82</v>
      </c>
      <c r="M29" s="49"/>
      <c r="N29" s="70"/>
      <c r="O29" s="60">
        <v>0</v>
      </c>
      <c r="P29" s="62"/>
      <c r="Q29" s="54"/>
      <c r="R29" s="54"/>
      <c r="S29" s="54"/>
      <c r="T29" s="55"/>
      <c r="U29" s="54"/>
      <c r="V29" s="247"/>
      <c r="W29" s="13"/>
      <c r="X29" s="13"/>
      <c r="Y29" s="13"/>
      <c r="Z29" s="16"/>
      <c r="AA29" s="16"/>
      <c r="AB29" s="16"/>
      <c r="AC29" s="16"/>
      <c r="AD29" s="16"/>
      <c r="AE29" s="402"/>
      <c r="AF29" s="403"/>
      <c r="AG29" s="83" t="s">
        <v>87</v>
      </c>
      <c r="AH29" s="84" t="s">
        <v>87</v>
      </c>
      <c r="AI29" s="83" t="s">
        <v>88</v>
      </c>
      <c r="AJ29" s="83" t="s">
        <v>87</v>
      </c>
      <c r="AK29" s="83" t="s">
        <v>87</v>
      </c>
      <c r="AL29" s="85" t="s">
        <v>89</v>
      </c>
      <c r="AM29" s="86" t="s">
        <v>89</v>
      </c>
    </row>
    <row r="30" spans="1:39" ht="30" x14ac:dyDescent="0.25">
      <c r="A30" s="28" t="s">
        <v>4</v>
      </c>
      <c r="B30" s="238" t="s">
        <v>124</v>
      </c>
      <c r="C30" s="161" t="s">
        <v>75</v>
      </c>
      <c r="D30" s="162" t="s">
        <v>125</v>
      </c>
      <c r="E30" s="30" t="s">
        <v>77</v>
      </c>
      <c r="F30" s="68" t="s">
        <v>126</v>
      </c>
      <c r="G30" s="47"/>
      <c r="H30" s="47"/>
      <c r="I30" s="47"/>
      <c r="J30" s="47"/>
      <c r="K30" s="19" t="s">
        <v>73</v>
      </c>
      <c r="L30" s="53" t="s">
        <v>82</v>
      </c>
      <c r="M30" s="49"/>
      <c r="N30" s="70"/>
      <c r="O30" s="60">
        <v>0</v>
      </c>
      <c r="P30" s="62"/>
      <c r="Q30" s="54"/>
      <c r="R30" s="54"/>
      <c r="S30" s="54"/>
      <c r="T30" s="55"/>
      <c r="U30" s="54"/>
      <c r="V30" s="247"/>
      <c r="W30" s="81" t="s">
        <v>83</v>
      </c>
      <c r="X30" s="81" t="s">
        <v>84</v>
      </c>
      <c r="Y30" s="81" t="s">
        <v>85</v>
      </c>
      <c r="Z30" s="87" t="s">
        <v>86</v>
      </c>
      <c r="AA30" s="81" t="s">
        <v>83</v>
      </c>
      <c r="AB30" s="81" t="s">
        <v>84</v>
      </c>
      <c r="AC30" s="81" t="s">
        <v>85</v>
      </c>
      <c r="AD30" s="87" t="s">
        <v>86</v>
      </c>
      <c r="AE30" s="402"/>
      <c r="AF30" s="403"/>
      <c r="AG30" s="83" t="s">
        <v>87</v>
      </c>
      <c r="AH30" s="84" t="s">
        <v>87</v>
      </c>
      <c r="AI30" s="83" t="s">
        <v>88</v>
      </c>
      <c r="AJ30" s="83" t="s">
        <v>87</v>
      </c>
      <c r="AK30" s="83" t="s">
        <v>87</v>
      </c>
      <c r="AL30" s="85" t="s">
        <v>89</v>
      </c>
      <c r="AM30" s="86" t="s">
        <v>89</v>
      </c>
    </row>
    <row r="31" spans="1:39" ht="30" x14ac:dyDescent="0.25">
      <c r="A31" s="28" t="s">
        <v>4</v>
      </c>
      <c r="B31" s="238" t="s">
        <v>124</v>
      </c>
      <c r="C31" s="161" t="s">
        <v>75</v>
      </c>
      <c r="D31" s="162" t="s">
        <v>125</v>
      </c>
      <c r="E31" s="30" t="s">
        <v>90</v>
      </c>
      <c r="F31" s="18" t="s">
        <v>126</v>
      </c>
      <c r="G31" s="47"/>
      <c r="H31" s="47"/>
      <c r="I31" s="47"/>
      <c r="J31" s="47"/>
      <c r="K31" s="19" t="s">
        <v>73</v>
      </c>
      <c r="L31" s="53" t="s">
        <v>82</v>
      </c>
      <c r="M31" s="49"/>
      <c r="N31" s="70"/>
      <c r="O31" s="60">
        <v>0</v>
      </c>
      <c r="P31" s="62"/>
      <c r="Q31" s="54"/>
      <c r="R31" s="54"/>
      <c r="S31" s="54"/>
      <c r="T31" s="55"/>
      <c r="U31" s="54"/>
      <c r="V31" s="247"/>
      <c r="W31" s="13"/>
      <c r="X31" s="13"/>
      <c r="Y31" s="13"/>
      <c r="Z31" s="16"/>
      <c r="AA31" s="16"/>
      <c r="AB31" s="16"/>
      <c r="AC31" s="16"/>
      <c r="AD31" s="16"/>
      <c r="AE31" s="402"/>
      <c r="AF31" s="403"/>
      <c r="AG31" s="83" t="s">
        <v>87</v>
      </c>
      <c r="AH31" s="84" t="s">
        <v>87</v>
      </c>
      <c r="AI31" s="83" t="s">
        <v>88</v>
      </c>
      <c r="AJ31" s="83" t="s">
        <v>87</v>
      </c>
      <c r="AK31" s="83" t="s">
        <v>87</v>
      </c>
      <c r="AL31" s="85" t="s">
        <v>89</v>
      </c>
      <c r="AM31" s="86" t="s">
        <v>89</v>
      </c>
    </row>
    <row r="32" spans="1:39" ht="15.75" x14ac:dyDescent="0.25">
      <c r="A32" s="28" t="s">
        <v>4</v>
      </c>
      <c r="B32" s="238" t="s">
        <v>127</v>
      </c>
      <c r="C32" s="161" t="s">
        <v>75</v>
      </c>
      <c r="D32" s="162" t="s">
        <v>128</v>
      </c>
      <c r="E32" s="30" t="s">
        <v>77</v>
      </c>
      <c r="F32" s="68" t="s">
        <v>129</v>
      </c>
      <c r="G32" s="47"/>
      <c r="H32" s="47"/>
      <c r="I32" s="47"/>
      <c r="J32" s="47"/>
      <c r="K32" s="19" t="s">
        <v>73</v>
      </c>
      <c r="L32" s="53" t="s">
        <v>82</v>
      </c>
      <c r="M32" s="49"/>
      <c r="N32" s="70"/>
      <c r="O32" s="60">
        <v>0</v>
      </c>
      <c r="P32" s="62"/>
      <c r="Q32" s="54"/>
      <c r="R32" s="54"/>
      <c r="S32" s="54"/>
      <c r="T32" s="55"/>
      <c r="U32" s="54"/>
      <c r="V32" s="247"/>
      <c r="W32" s="81" t="s">
        <v>83</v>
      </c>
      <c r="X32" s="81" t="s">
        <v>84</v>
      </c>
      <c r="Y32" s="81" t="s">
        <v>85</v>
      </c>
      <c r="Z32" s="87" t="s">
        <v>86</v>
      </c>
      <c r="AA32" s="81" t="s">
        <v>83</v>
      </c>
      <c r="AB32" s="81" t="s">
        <v>84</v>
      </c>
      <c r="AC32" s="81" t="s">
        <v>85</v>
      </c>
      <c r="AD32" s="87" t="s">
        <v>86</v>
      </c>
      <c r="AE32" s="402"/>
      <c r="AF32" s="403"/>
      <c r="AG32" s="83" t="s">
        <v>87</v>
      </c>
      <c r="AH32" s="84" t="s">
        <v>87</v>
      </c>
      <c r="AI32" s="83" t="s">
        <v>88</v>
      </c>
      <c r="AJ32" s="83" t="s">
        <v>87</v>
      </c>
      <c r="AK32" s="83" t="s">
        <v>87</v>
      </c>
      <c r="AL32" s="85" t="s">
        <v>89</v>
      </c>
      <c r="AM32" s="86" t="s">
        <v>89</v>
      </c>
    </row>
    <row r="33" spans="1:39" ht="15.75" x14ac:dyDescent="0.25">
      <c r="A33" s="28" t="s">
        <v>4</v>
      </c>
      <c r="B33" s="238" t="s">
        <v>127</v>
      </c>
      <c r="C33" s="161" t="s">
        <v>75</v>
      </c>
      <c r="D33" s="162" t="s">
        <v>128</v>
      </c>
      <c r="E33" s="30" t="s">
        <v>90</v>
      </c>
      <c r="F33" s="18" t="s">
        <v>129</v>
      </c>
      <c r="G33" s="47"/>
      <c r="H33" s="47"/>
      <c r="I33" s="47"/>
      <c r="J33" s="47"/>
      <c r="K33" s="19" t="s">
        <v>73</v>
      </c>
      <c r="L33" s="53" t="s">
        <v>82</v>
      </c>
      <c r="M33" s="49"/>
      <c r="N33" s="70"/>
      <c r="O33" s="60">
        <v>0</v>
      </c>
      <c r="P33" s="62"/>
      <c r="Q33" s="54"/>
      <c r="R33" s="54"/>
      <c r="S33" s="54"/>
      <c r="T33" s="55"/>
      <c r="U33" s="54"/>
      <c r="V33" s="247"/>
      <c r="W33" s="13"/>
      <c r="X33" s="13"/>
      <c r="Y33" s="13"/>
      <c r="Z33" s="16"/>
      <c r="AA33" s="16"/>
      <c r="AB33" s="16"/>
      <c r="AC33" s="16"/>
      <c r="AD33" s="16"/>
      <c r="AE33" s="402"/>
      <c r="AF33" s="403"/>
      <c r="AG33" s="83" t="s">
        <v>87</v>
      </c>
      <c r="AH33" s="84" t="s">
        <v>87</v>
      </c>
      <c r="AI33" s="83" t="s">
        <v>88</v>
      </c>
      <c r="AJ33" s="83" t="s">
        <v>87</v>
      </c>
      <c r="AK33" s="83" t="s">
        <v>87</v>
      </c>
      <c r="AL33" s="85" t="s">
        <v>89</v>
      </c>
      <c r="AM33" s="86" t="s">
        <v>89</v>
      </c>
    </row>
    <row r="34" spans="1:39" ht="15.75" x14ac:dyDescent="0.25">
      <c r="A34" s="28" t="s">
        <v>4</v>
      </c>
      <c r="B34" s="238" t="s">
        <v>130</v>
      </c>
      <c r="C34" s="161" t="s">
        <v>75</v>
      </c>
      <c r="D34" s="162" t="s">
        <v>131</v>
      </c>
      <c r="E34" s="30" t="s">
        <v>77</v>
      </c>
      <c r="F34" s="68" t="s">
        <v>132</v>
      </c>
      <c r="G34" s="47"/>
      <c r="H34" s="47"/>
      <c r="I34" s="47"/>
      <c r="J34" s="47"/>
      <c r="K34" s="19" t="s">
        <v>73</v>
      </c>
      <c r="L34" s="53" t="s">
        <v>82</v>
      </c>
      <c r="M34" s="49"/>
      <c r="N34" s="70"/>
      <c r="O34" s="60">
        <v>0</v>
      </c>
      <c r="P34" s="62"/>
      <c r="Q34" s="54"/>
      <c r="R34" s="54"/>
      <c r="S34" s="54"/>
      <c r="T34" s="55"/>
      <c r="U34" s="54"/>
      <c r="V34" s="247"/>
      <c r="W34" s="81" t="s">
        <v>83</v>
      </c>
      <c r="X34" s="81" t="s">
        <v>84</v>
      </c>
      <c r="Y34" s="81" t="s">
        <v>85</v>
      </c>
      <c r="Z34" s="87" t="s">
        <v>86</v>
      </c>
      <c r="AA34" s="81" t="s">
        <v>83</v>
      </c>
      <c r="AB34" s="81" t="s">
        <v>84</v>
      </c>
      <c r="AC34" s="81" t="s">
        <v>85</v>
      </c>
      <c r="AD34" s="87" t="s">
        <v>86</v>
      </c>
      <c r="AE34" s="402"/>
      <c r="AF34" s="403"/>
      <c r="AG34" s="83" t="s">
        <v>87</v>
      </c>
      <c r="AH34" s="84" t="s">
        <v>87</v>
      </c>
      <c r="AI34" s="83" t="s">
        <v>88</v>
      </c>
      <c r="AJ34" s="83" t="s">
        <v>87</v>
      </c>
      <c r="AK34" s="83" t="s">
        <v>87</v>
      </c>
      <c r="AL34" s="85" t="s">
        <v>89</v>
      </c>
      <c r="AM34" s="86" t="s">
        <v>89</v>
      </c>
    </row>
    <row r="35" spans="1:39" ht="15.75" x14ac:dyDescent="0.25">
      <c r="A35" s="28" t="s">
        <v>4</v>
      </c>
      <c r="B35" s="238" t="s">
        <v>130</v>
      </c>
      <c r="C35" s="161" t="s">
        <v>75</v>
      </c>
      <c r="D35" s="162" t="s">
        <v>131</v>
      </c>
      <c r="E35" s="30" t="s">
        <v>90</v>
      </c>
      <c r="F35" s="18" t="s">
        <v>132</v>
      </c>
      <c r="G35" s="47"/>
      <c r="H35" s="47"/>
      <c r="I35" s="47"/>
      <c r="J35" s="47"/>
      <c r="K35" s="19" t="s">
        <v>73</v>
      </c>
      <c r="L35" s="53" t="s">
        <v>82</v>
      </c>
      <c r="M35" s="49"/>
      <c r="N35" s="70"/>
      <c r="O35" s="60">
        <v>0</v>
      </c>
      <c r="P35" s="62"/>
      <c r="Q35" s="54"/>
      <c r="R35" s="54"/>
      <c r="S35" s="54"/>
      <c r="T35" s="55"/>
      <c r="U35" s="54"/>
      <c r="V35" s="247"/>
      <c r="W35" s="13"/>
      <c r="X35" s="13"/>
      <c r="Y35" s="13"/>
      <c r="Z35" s="16"/>
      <c r="AA35" s="16"/>
      <c r="AB35" s="16"/>
      <c r="AC35" s="16"/>
      <c r="AD35" s="16"/>
      <c r="AE35" s="402"/>
      <c r="AF35" s="403"/>
      <c r="AG35" s="83" t="s">
        <v>87</v>
      </c>
      <c r="AH35" s="84" t="s">
        <v>87</v>
      </c>
      <c r="AI35" s="83" t="s">
        <v>88</v>
      </c>
      <c r="AJ35" s="83" t="s">
        <v>87</v>
      </c>
      <c r="AK35" s="83" t="s">
        <v>87</v>
      </c>
      <c r="AL35" s="85" t="s">
        <v>89</v>
      </c>
      <c r="AM35" s="86" t="s">
        <v>89</v>
      </c>
    </row>
    <row r="36" spans="1:39" ht="17.25" customHeight="1" x14ac:dyDescent="0.25">
      <c r="A36" s="28" t="s">
        <v>4</v>
      </c>
      <c r="B36" s="45" t="s">
        <v>133</v>
      </c>
      <c r="C36" s="161" t="s">
        <v>75</v>
      </c>
      <c r="D36" s="162" t="s">
        <v>134</v>
      </c>
      <c r="E36" s="30" t="s">
        <v>77</v>
      </c>
      <c r="F36" s="68" t="s">
        <v>133</v>
      </c>
      <c r="G36" s="47"/>
      <c r="H36" s="47"/>
      <c r="I36" s="47"/>
      <c r="J36" s="47"/>
      <c r="K36" s="19" t="s">
        <v>73</v>
      </c>
      <c r="L36" s="53" t="s">
        <v>82</v>
      </c>
      <c r="M36" s="49"/>
      <c r="N36" s="70"/>
      <c r="O36" s="60">
        <v>0</v>
      </c>
      <c r="P36" s="62"/>
      <c r="Q36" s="54"/>
      <c r="R36" s="54"/>
      <c r="S36" s="54"/>
      <c r="T36" s="55"/>
      <c r="U36" s="54"/>
      <c r="V36" s="247"/>
      <c r="W36" s="81" t="s">
        <v>83</v>
      </c>
      <c r="X36" s="81" t="s">
        <v>84</v>
      </c>
      <c r="Y36" s="81" t="s">
        <v>85</v>
      </c>
      <c r="Z36" s="87" t="s">
        <v>86</v>
      </c>
      <c r="AA36" s="81" t="s">
        <v>83</v>
      </c>
      <c r="AB36" s="81" t="s">
        <v>84</v>
      </c>
      <c r="AC36" s="81" t="s">
        <v>85</v>
      </c>
      <c r="AD36" s="87" t="s">
        <v>86</v>
      </c>
      <c r="AE36" s="402"/>
      <c r="AF36" s="403"/>
      <c r="AG36" s="83" t="s">
        <v>87</v>
      </c>
      <c r="AH36" s="84" t="s">
        <v>87</v>
      </c>
      <c r="AI36" s="83" t="s">
        <v>88</v>
      </c>
      <c r="AJ36" s="83" t="s">
        <v>87</v>
      </c>
      <c r="AK36" s="83" t="s">
        <v>87</v>
      </c>
      <c r="AL36" s="85" t="s">
        <v>89</v>
      </c>
      <c r="AM36" s="86" t="s">
        <v>89</v>
      </c>
    </row>
    <row r="37" spans="1:39" ht="18" customHeight="1" x14ac:dyDescent="0.25">
      <c r="A37" s="28" t="s">
        <v>4</v>
      </c>
      <c r="B37" s="45" t="s">
        <v>133</v>
      </c>
      <c r="C37" s="161" t="s">
        <v>75</v>
      </c>
      <c r="D37" s="162" t="s">
        <v>134</v>
      </c>
      <c r="E37" s="30" t="s">
        <v>90</v>
      </c>
      <c r="F37" s="18" t="s">
        <v>133</v>
      </c>
      <c r="G37" s="47"/>
      <c r="H37" s="47"/>
      <c r="I37" s="47"/>
      <c r="J37" s="47"/>
      <c r="K37" s="19" t="s">
        <v>73</v>
      </c>
      <c r="L37" s="53" t="s">
        <v>82</v>
      </c>
      <c r="M37" s="49"/>
      <c r="N37" s="70"/>
      <c r="O37" s="60">
        <v>0</v>
      </c>
      <c r="P37" s="62"/>
      <c r="Q37" s="54"/>
      <c r="R37" s="54"/>
      <c r="S37" s="54"/>
      <c r="T37" s="55"/>
      <c r="U37" s="54"/>
      <c r="V37" s="247"/>
      <c r="W37" s="13"/>
      <c r="X37" s="13"/>
      <c r="Y37" s="13"/>
      <c r="Z37" s="16"/>
      <c r="AA37" s="16"/>
      <c r="AB37" s="16"/>
      <c r="AC37" s="16"/>
      <c r="AD37" s="16"/>
      <c r="AE37" s="402"/>
      <c r="AF37" s="403"/>
      <c r="AG37" s="83" t="s">
        <v>87</v>
      </c>
      <c r="AH37" s="84" t="s">
        <v>87</v>
      </c>
      <c r="AI37" s="83" t="s">
        <v>88</v>
      </c>
      <c r="AJ37" s="83" t="s">
        <v>87</v>
      </c>
      <c r="AK37" s="83" t="s">
        <v>87</v>
      </c>
      <c r="AL37" s="85" t="s">
        <v>89</v>
      </c>
      <c r="AM37" s="86" t="s">
        <v>89</v>
      </c>
    </row>
    <row r="38" spans="1:39" ht="15.75" x14ac:dyDescent="0.25">
      <c r="A38" s="28" t="s">
        <v>4</v>
      </c>
      <c r="B38" s="238" t="s">
        <v>135</v>
      </c>
      <c r="C38" s="161" t="s">
        <v>75</v>
      </c>
      <c r="D38" s="162" t="s">
        <v>136</v>
      </c>
      <c r="E38" s="30" t="s">
        <v>77</v>
      </c>
      <c r="F38" s="68" t="s">
        <v>137</v>
      </c>
      <c r="G38" s="47"/>
      <c r="H38" s="47"/>
      <c r="I38" s="47"/>
      <c r="J38" s="47"/>
      <c r="K38" s="19" t="s">
        <v>73</v>
      </c>
      <c r="L38" s="53" t="s">
        <v>82</v>
      </c>
      <c r="M38" s="49"/>
      <c r="N38" s="70"/>
      <c r="O38" s="60">
        <v>0</v>
      </c>
      <c r="P38" s="62"/>
      <c r="Q38" s="54"/>
      <c r="R38" s="54"/>
      <c r="S38" s="54"/>
      <c r="T38" s="55"/>
      <c r="U38" s="54"/>
      <c r="V38" s="247"/>
      <c r="W38" s="81" t="s">
        <v>83</v>
      </c>
      <c r="X38" s="81" t="s">
        <v>84</v>
      </c>
      <c r="Y38" s="81" t="s">
        <v>85</v>
      </c>
      <c r="Z38" s="87" t="s">
        <v>86</v>
      </c>
      <c r="AA38" s="81" t="s">
        <v>83</v>
      </c>
      <c r="AB38" s="81" t="s">
        <v>84</v>
      </c>
      <c r="AC38" s="81" t="s">
        <v>85</v>
      </c>
      <c r="AD38" s="87" t="s">
        <v>86</v>
      </c>
      <c r="AE38" s="402"/>
      <c r="AF38" s="403"/>
      <c r="AG38" s="83" t="s">
        <v>87</v>
      </c>
      <c r="AH38" s="84" t="s">
        <v>87</v>
      </c>
      <c r="AI38" s="83" t="s">
        <v>88</v>
      </c>
      <c r="AJ38" s="83" t="s">
        <v>87</v>
      </c>
      <c r="AK38" s="83" t="s">
        <v>87</v>
      </c>
      <c r="AL38" s="85" t="s">
        <v>89</v>
      </c>
      <c r="AM38" s="86" t="s">
        <v>89</v>
      </c>
    </row>
    <row r="39" spans="1:39" ht="15.75" x14ac:dyDescent="0.25">
      <c r="A39" s="28" t="s">
        <v>4</v>
      </c>
      <c r="B39" s="238" t="s">
        <v>135</v>
      </c>
      <c r="C39" s="161" t="s">
        <v>75</v>
      </c>
      <c r="D39" s="162" t="s">
        <v>136</v>
      </c>
      <c r="E39" s="30" t="s">
        <v>90</v>
      </c>
      <c r="F39" s="18" t="s">
        <v>137</v>
      </c>
      <c r="G39" s="47"/>
      <c r="H39" s="47"/>
      <c r="I39" s="47"/>
      <c r="J39" s="47"/>
      <c r="K39" s="19" t="s">
        <v>73</v>
      </c>
      <c r="L39" s="53" t="s">
        <v>82</v>
      </c>
      <c r="M39" s="49"/>
      <c r="N39" s="70"/>
      <c r="O39" s="60">
        <v>0</v>
      </c>
      <c r="P39" s="62"/>
      <c r="Q39" s="54"/>
      <c r="R39" s="54"/>
      <c r="S39" s="54"/>
      <c r="T39" s="55"/>
      <c r="U39" s="54"/>
      <c r="V39" s="247"/>
      <c r="W39" s="13"/>
      <c r="X39" s="13"/>
      <c r="Y39" s="13"/>
      <c r="Z39" s="16"/>
      <c r="AA39" s="16"/>
      <c r="AB39" s="16"/>
      <c r="AC39" s="16"/>
      <c r="AD39" s="16"/>
      <c r="AE39" s="402"/>
      <c r="AF39" s="403"/>
      <c r="AG39" s="83" t="s">
        <v>87</v>
      </c>
      <c r="AH39" s="84" t="s">
        <v>87</v>
      </c>
      <c r="AI39" s="83" t="s">
        <v>88</v>
      </c>
      <c r="AJ39" s="83" t="s">
        <v>87</v>
      </c>
      <c r="AK39" s="83" t="s">
        <v>87</v>
      </c>
      <c r="AL39" s="85" t="s">
        <v>89</v>
      </c>
      <c r="AM39" s="86" t="s">
        <v>89</v>
      </c>
    </row>
    <row r="40" spans="1:39" ht="15.75" x14ac:dyDescent="0.25">
      <c r="A40" s="28" t="s">
        <v>4</v>
      </c>
      <c r="B40" s="238" t="s">
        <v>138</v>
      </c>
      <c r="C40" s="161" t="s">
        <v>75</v>
      </c>
      <c r="D40" s="162" t="s">
        <v>139</v>
      </c>
      <c r="E40" s="30" t="s">
        <v>77</v>
      </c>
      <c r="F40" s="68" t="s">
        <v>140</v>
      </c>
      <c r="G40" s="47"/>
      <c r="H40" s="47"/>
      <c r="I40" s="47"/>
      <c r="J40" s="47"/>
      <c r="K40" s="19" t="s">
        <v>73</v>
      </c>
      <c r="L40" s="53" t="s">
        <v>82</v>
      </c>
      <c r="M40" s="49"/>
      <c r="N40" s="70"/>
      <c r="O40" s="60">
        <v>0</v>
      </c>
      <c r="P40" s="62"/>
      <c r="Q40" s="54"/>
      <c r="R40" s="54"/>
      <c r="S40" s="54"/>
      <c r="T40" s="55"/>
      <c r="U40" s="54"/>
      <c r="V40" s="247"/>
      <c r="W40" s="81" t="s">
        <v>83</v>
      </c>
      <c r="X40" s="81" t="s">
        <v>84</v>
      </c>
      <c r="Y40" s="81" t="s">
        <v>85</v>
      </c>
      <c r="Z40" s="87" t="s">
        <v>86</v>
      </c>
      <c r="AA40" s="81" t="s">
        <v>83</v>
      </c>
      <c r="AB40" s="81" t="s">
        <v>84</v>
      </c>
      <c r="AC40" s="81" t="s">
        <v>85</v>
      </c>
      <c r="AD40" s="87" t="s">
        <v>86</v>
      </c>
      <c r="AE40" s="402"/>
      <c r="AF40" s="403"/>
      <c r="AG40" s="83" t="s">
        <v>87</v>
      </c>
      <c r="AH40" s="84" t="s">
        <v>87</v>
      </c>
      <c r="AI40" s="83" t="s">
        <v>88</v>
      </c>
      <c r="AJ40" s="83" t="s">
        <v>87</v>
      </c>
      <c r="AK40" s="83" t="s">
        <v>87</v>
      </c>
      <c r="AL40" s="85" t="s">
        <v>89</v>
      </c>
      <c r="AM40" s="86" t="s">
        <v>89</v>
      </c>
    </row>
    <row r="41" spans="1:39" ht="15.75" x14ac:dyDescent="0.25">
      <c r="A41" s="28" t="s">
        <v>4</v>
      </c>
      <c r="B41" s="238" t="s">
        <v>138</v>
      </c>
      <c r="C41" s="161" t="s">
        <v>75</v>
      </c>
      <c r="D41" s="162" t="s">
        <v>139</v>
      </c>
      <c r="E41" s="30" t="s">
        <v>77</v>
      </c>
      <c r="F41" s="18" t="s">
        <v>140</v>
      </c>
      <c r="G41" s="47"/>
      <c r="H41" s="47"/>
      <c r="I41" s="47"/>
      <c r="J41" s="47"/>
      <c r="K41" s="19" t="s">
        <v>73</v>
      </c>
      <c r="L41" s="53" t="s">
        <v>82</v>
      </c>
      <c r="M41" s="49"/>
      <c r="N41" s="70"/>
      <c r="O41" s="60">
        <v>0</v>
      </c>
      <c r="P41" s="62"/>
      <c r="Q41" s="54"/>
      <c r="R41" s="54"/>
      <c r="S41" s="54"/>
      <c r="T41" s="55"/>
      <c r="U41" s="54"/>
      <c r="V41" s="247"/>
      <c r="W41" s="13"/>
      <c r="X41" s="13"/>
      <c r="Y41" s="13"/>
      <c r="Z41" s="16"/>
      <c r="AA41" s="16"/>
      <c r="AB41" s="16"/>
      <c r="AC41" s="16"/>
      <c r="AD41" s="16"/>
      <c r="AE41" s="402"/>
      <c r="AF41" s="403"/>
      <c r="AG41" s="83" t="s">
        <v>87</v>
      </c>
      <c r="AH41" s="84" t="s">
        <v>87</v>
      </c>
      <c r="AI41" s="83" t="s">
        <v>88</v>
      </c>
      <c r="AJ41" s="83" t="s">
        <v>87</v>
      </c>
      <c r="AK41" s="83" t="s">
        <v>87</v>
      </c>
      <c r="AL41" s="85" t="s">
        <v>89</v>
      </c>
      <c r="AM41" s="86" t="s">
        <v>89</v>
      </c>
    </row>
    <row r="42" spans="1:39" ht="15.75" x14ac:dyDescent="0.25">
      <c r="A42" s="28" t="s">
        <v>4</v>
      </c>
      <c r="B42" s="238" t="s">
        <v>141</v>
      </c>
      <c r="C42" s="161" t="s">
        <v>75</v>
      </c>
      <c r="D42" s="162" t="s">
        <v>142</v>
      </c>
      <c r="E42" s="30" t="s">
        <v>77</v>
      </c>
      <c r="F42" s="68" t="s">
        <v>143</v>
      </c>
      <c r="G42" s="47"/>
      <c r="H42" s="47"/>
      <c r="I42" s="47"/>
      <c r="J42" s="47"/>
      <c r="K42" s="19" t="s">
        <v>73</v>
      </c>
      <c r="L42" s="53" t="s">
        <v>82</v>
      </c>
      <c r="M42" s="49"/>
      <c r="N42" s="70"/>
      <c r="O42" s="60">
        <v>0</v>
      </c>
      <c r="P42" s="62"/>
      <c r="Q42" s="54"/>
      <c r="R42" s="54"/>
      <c r="S42" s="54"/>
      <c r="T42" s="55"/>
      <c r="U42" s="54"/>
      <c r="V42" s="247"/>
      <c r="W42" s="81" t="s">
        <v>83</v>
      </c>
      <c r="X42" s="81" t="s">
        <v>84</v>
      </c>
      <c r="Y42" s="81" t="s">
        <v>85</v>
      </c>
      <c r="Z42" s="87" t="s">
        <v>86</v>
      </c>
      <c r="AA42" s="81" t="s">
        <v>83</v>
      </c>
      <c r="AB42" s="81" t="s">
        <v>84</v>
      </c>
      <c r="AC42" s="81" t="s">
        <v>85</v>
      </c>
      <c r="AD42" s="87" t="s">
        <v>86</v>
      </c>
      <c r="AE42" s="402"/>
      <c r="AF42" s="403"/>
      <c r="AG42" s="83" t="s">
        <v>87</v>
      </c>
      <c r="AH42" s="84" t="s">
        <v>87</v>
      </c>
      <c r="AI42" s="83" t="s">
        <v>88</v>
      </c>
      <c r="AJ42" s="83" t="s">
        <v>87</v>
      </c>
      <c r="AK42" s="83" t="s">
        <v>87</v>
      </c>
      <c r="AL42" s="85" t="s">
        <v>89</v>
      </c>
      <c r="AM42" s="86" t="s">
        <v>89</v>
      </c>
    </row>
    <row r="43" spans="1:39" ht="15.75" x14ac:dyDescent="0.25">
      <c r="A43" s="28" t="s">
        <v>4</v>
      </c>
      <c r="B43" s="238" t="s">
        <v>141</v>
      </c>
      <c r="C43" s="161" t="s">
        <v>75</v>
      </c>
      <c r="D43" s="162" t="s">
        <v>142</v>
      </c>
      <c r="E43" s="30" t="s">
        <v>77</v>
      </c>
      <c r="F43" s="18" t="s">
        <v>143</v>
      </c>
      <c r="G43" s="47"/>
      <c r="H43" s="47"/>
      <c r="I43" s="47"/>
      <c r="J43" s="47"/>
      <c r="K43" s="19" t="s">
        <v>73</v>
      </c>
      <c r="L43" s="53" t="s">
        <v>82</v>
      </c>
      <c r="M43" s="49"/>
      <c r="N43" s="70"/>
      <c r="O43" s="60">
        <v>0</v>
      </c>
      <c r="P43" s="62"/>
      <c r="Q43" s="54"/>
      <c r="R43" s="54"/>
      <c r="S43" s="54"/>
      <c r="T43" s="55"/>
      <c r="U43" s="54"/>
      <c r="V43" s="247"/>
      <c r="W43" s="13"/>
      <c r="X43" s="13"/>
      <c r="Y43" s="13"/>
      <c r="Z43" s="16"/>
      <c r="AA43" s="16"/>
      <c r="AB43" s="16"/>
      <c r="AC43" s="16"/>
      <c r="AD43" s="16"/>
      <c r="AE43" s="402"/>
      <c r="AF43" s="403"/>
      <c r="AG43" s="83" t="s">
        <v>87</v>
      </c>
      <c r="AH43" s="84" t="s">
        <v>87</v>
      </c>
      <c r="AI43" s="83" t="s">
        <v>88</v>
      </c>
      <c r="AJ43" s="83" t="s">
        <v>87</v>
      </c>
      <c r="AK43" s="83" t="s">
        <v>87</v>
      </c>
      <c r="AL43" s="85" t="s">
        <v>89</v>
      </c>
      <c r="AM43" s="86" t="s">
        <v>89</v>
      </c>
    </row>
    <row r="44" spans="1:39" ht="15.75" x14ac:dyDescent="0.25">
      <c r="A44" s="28" t="s">
        <v>4</v>
      </c>
      <c r="B44" s="238" t="s">
        <v>144</v>
      </c>
      <c r="C44" s="161" t="s">
        <v>75</v>
      </c>
      <c r="D44" s="162" t="s">
        <v>145</v>
      </c>
      <c r="E44" s="30" t="s">
        <v>77</v>
      </c>
      <c r="F44" s="68" t="s">
        <v>146</v>
      </c>
      <c r="G44" s="47"/>
      <c r="H44" s="47"/>
      <c r="I44" s="47"/>
      <c r="J44" s="47"/>
      <c r="K44" s="19" t="s">
        <v>73</v>
      </c>
      <c r="L44" s="53" t="s">
        <v>82</v>
      </c>
      <c r="M44" s="49"/>
      <c r="N44" s="70"/>
      <c r="O44" s="60">
        <v>0</v>
      </c>
      <c r="P44" s="62"/>
      <c r="Q44" s="54"/>
      <c r="R44" s="54"/>
      <c r="S44" s="54"/>
      <c r="T44" s="55"/>
      <c r="U44" s="54"/>
      <c r="V44" s="247"/>
      <c r="W44" s="81" t="s">
        <v>83</v>
      </c>
      <c r="X44" s="81" t="s">
        <v>84</v>
      </c>
      <c r="Y44" s="81" t="s">
        <v>85</v>
      </c>
      <c r="Z44" s="87" t="s">
        <v>86</v>
      </c>
      <c r="AA44" s="81" t="s">
        <v>83</v>
      </c>
      <c r="AB44" s="81" t="s">
        <v>84</v>
      </c>
      <c r="AC44" s="81" t="s">
        <v>85</v>
      </c>
      <c r="AD44" s="87" t="s">
        <v>86</v>
      </c>
      <c r="AE44" s="402"/>
      <c r="AF44" s="403"/>
      <c r="AG44" s="83" t="s">
        <v>87</v>
      </c>
      <c r="AH44" s="84" t="s">
        <v>87</v>
      </c>
      <c r="AI44" s="83" t="s">
        <v>88</v>
      </c>
      <c r="AJ44" s="83" t="s">
        <v>87</v>
      </c>
      <c r="AK44" s="83" t="s">
        <v>87</v>
      </c>
      <c r="AL44" s="85" t="s">
        <v>89</v>
      </c>
      <c r="AM44" s="86" t="s">
        <v>89</v>
      </c>
    </row>
    <row r="45" spans="1:39" ht="15.75" x14ac:dyDescent="0.25">
      <c r="A45" s="28" t="s">
        <v>4</v>
      </c>
      <c r="B45" s="238" t="s">
        <v>144</v>
      </c>
      <c r="C45" s="161" t="s">
        <v>75</v>
      </c>
      <c r="D45" s="162" t="s">
        <v>145</v>
      </c>
      <c r="E45" s="30" t="s">
        <v>90</v>
      </c>
      <c r="F45" s="18" t="s">
        <v>146</v>
      </c>
      <c r="G45" s="47"/>
      <c r="H45" s="47"/>
      <c r="I45" s="47"/>
      <c r="J45" s="47"/>
      <c r="K45" s="19" t="s">
        <v>73</v>
      </c>
      <c r="L45" s="53" t="s">
        <v>82</v>
      </c>
      <c r="M45" s="49"/>
      <c r="N45" s="70"/>
      <c r="O45" s="60">
        <v>0</v>
      </c>
      <c r="P45" s="62"/>
      <c r="Q45" s="54"/>
      <c r="R45" s="54"/>
      <c r="S45" s="54"/>
      <c r="T45" s="55"/>
      <c r="U45" s="54"/>
      <c r="V45" s="247"/>
      <c r="W45" s="13"/>
      <c r="X45" s="13"/>
      <c r="Y45" s="13"/>
      <c r="Z45" s="16"/>
      <c r="AA45" s="16"/>
      <c r="AB45" s="16"/>
      <c r="AC45" s="16"/>
      <c r="AD45" s="16"/>
      <c r="AE45" s="402"/>
      <c r="AF45" s="403"/>
      <c r="AG45" s="83" t="s">
        <v>87</v>
      </c>
      <c r="AH45" s="84" t="s">
        <v>87</v>
      </c>
      <c r="AI45" s="83" t="s">
        <v>88</v>
      </c>
      <c r="AJ45" s="83" t="s">
        <v>87</v>
      </c>
      <c r="AK45" s="83" t="s">
        <v>87</v>
      </c>
      <c r="AL45" s="85" t="s">
        <v>89</v>
      </c>
      <c r="AM45" s="86" t="s">
        <v>89</v>
      </c>
    </row>
    <row r="46" spans="1:39" ht="30" x14ac:dyDescent="0.25">
      <c r="A46" s="28" t="s">
        <v>4</v>
      </c>
      <c r="B46" s="238" t="s">
        <v>147</v>
      </c>
      <c r="C46" s="161" t="s">
        <v>75</v>
      </c>
      <c r="D46" s="162" t="s">
        <v>148</v>
      </c>
      <c r="E46" s="30" t="s">
        <v>77</v>
      </c>
      <c r="F46" s="68" t="s">
        <v>149</v>
      </c>
      <c r="G46" s="47"/>
      <c r="H46" s="47"/>
      <c r="I46" s="47"/>
      <c r="J46" s="47"/>
      <c r="K46" s="19" t="s">
        <v>73</v>
      </c>
      <c r="L46" s="53" t="s">
        <v>82</v>
      </c>
      <c r="M46" s="49"/>
      <c r="N46" s="70"/>
      <c r="O46" s="60">
        <v>0</v>
      </c>
      <c r="P46" s="62"/>
      <c r="Q46" s="54"/>
      <c r="R46" s="54"/>
      <c r="S46" s="54"/>
      <c r="T46" s="55"/>
      <c r="U46" s="54"/>
      <c r="V46" s="247"/>
      <c r="W46" s="81" t="s">
        <v>83</v>
      </c>
      <c r="X46" s="81" t="s">
        <v>84</v>
      </c>
      <c r="Y46" s="81" t="s">
        <v>85</v>
      </c>
      <c r="Z46" s="87" t="s">
        <v>86</v>
      </c>
      <c r="AA46" s="81" t="s">
        <v>83</v>
      </c>
      <c r="AB46" s="81" t="s">
        <v>84</v>
      </c>
      <c r="AC46" s="81" t="s">
        <v>85</v>
      </c>
      <c r="AD46" s="87" t="s">
        <v>86</v>
      </c>
      <c r="AE46" s="402"/>
      <c r="AF46" s="403"/>
      <c r="AG46" s="83" t="s">
        <v>87</v>
      </c>
      <c r="AH46" s="84" t="s">
        <v>87</v>
      </c>
      <c r="AI46" s="83" t="s">
        <v>88</v>
      </c>
      <c r="AJ46" s="83" t="s">
        <v>87</v>
      </c>
      <c r="AK46" s="83" t="s">
        <v>87</v>
      </c>
      <c r="AL46" s="85" t="s">
        <v>89</v>
      </c>
      <c r="AM46" s="86" t="s">
        <v>89</v>
      </c>
    </row>
    <row r="47" spans="1:39" ht="30" x14ac:dyDescent="0.25">
      <c r="A47" s="28" t="s">
        <v>4</v>
      </c>
      <c r="B47" s="238" t="s">
        <v>147</v>
      </c>
      <c r="C47" s="161" t="s">
        <v>75</v>
      </c>
      <c r="D47" s="162" t="s">
        <v>148</v>
      </c>
      <c r="E47" s="30" t="s">
        <v>90</v>
      </c>
      <c r="F47" s="18" t="s">
        <v>149</v>
      </c>
      <c r="G47" s="47"/>
      <c r="H47" s="47"/>
      <c r="I47" s="47"/>
      <c r="J47" s="47"/>
      <c r="K47" s="19" t="s">
        <v>73</v>
      </c>
      <c r="L47" s="53" t="s">
        <v>82</v>
      </c>
      <c r="M47" s="49"/>
      <c r="N47" s="70"/>
      <c r="O47" s="60">
        <v>0</v>
      </c>
      <c r="P47" s="62"/>
      <c r="Q47" s="54"/>
      <c r="R47" s="54"/>
      <c r="S47" s="54"/>
      <c r="T47" s="55"/>
      <c r="U47" s="54"/>
      <c r="V47" s="247"/>
      <c r="W47" s="13"/>
      <c r="X47" s="13"/>
      <c r="Y47" s="13"/>
      <c r="Z47" s="16"/>
      <c r="AA47" s="16"/>
      <c r="AB47" s="16"/>
      <c r="AC47" s="16"/>
      <c r="AD47" s="16"/>
      <c r="AE47" s="402"/>
      <c r="AF47" s="403"/>
      <c r="AG47" s="83" t="s">
        <v>87</v>
      </c>
      <c r="AH47" s="84" t="s">
        <v>87</v>
      </c>
      <c r="AI47" s="83" t="s">
        <v>88</v>
      </c>
      <c r="AJ47" s="83" t="s">
        <v>87</v>
      </c>
      <c r="AK47" s="83" t="s">
        <v>87</v>
      </c>
      <c r="AL47" s="85" t="s">
        <v>89</v>
      </c>
      <c r="AM47" s="86" t="s">
        <v>89</v>
      </c>
    </row>
    <row r="48" spans="1:39" ht="15.75" x14ac:dyDescent="0.25">
      <c r="A48" s="28" t="s">
        <v>4</v>
      </c>
      <c r="B48" s="238" t="s">
        <v>150</v>
      </c>
      <c r="C48" s="161" t="s">
        <v>75</v>
      </c>
      <c r="D48" s="162" t="s">
        <v>151</v>
      </c>
      <c r="E48" s="30" t="s">
        <v>77</v>
      </c>
      <c r="F48" s="68" t="s">
        <v>152</v>
      </c>
      <c r="G48" s="47"/>
      <c r="H48" s="47"/>
      <c r="I48" s="47"/>
      <c r="J48" s="47"/>
      <c r="K48" s="19" t="s">
        <v>73</v>
      </c>
      <c r="L48" s="53" t="s">
        <v>82</v>
      </c>
      <c r="M48" s="49"/>
      <c r="N48" s="70"/>
      <c r="O48" s="60">
        <v>0</v>
      </c>
      <c r="P48" s="62"/>
      <c r="Q48" s="54"/>
      <c r="R48" s="54"/>
      <c r="S48" s="54"/>
      <c r="T48" s="55"/>
      <c r="U48" s="54"/>
      <c r="V48" s="247"/>
      <c r="W48" s="81" t="s">
        <v>83</v>
      </c>
      <c r="X48" s="81" t="s">
        <v>84</v>
      </c>
      <c r="Y48" s="81" t="s">
        <v>85</v>
      </c>
      <c r="Z48" s="87" t="s">
        <v>86</v>
      </c>
      <c r="AA48" s="81" t="s">
        <v>83</v>
      </c>
      <c r="AB48" s="81" t="s">
        <v>84</v>
      </c>
      <c r="AC48" s="81" t="s">
        <v>85</v>
      </c>
      <c r="AD48" s="87" t="s">
        <v>86</v>
      </c>
      <c r="AE48" s="402"/>
      <c r="AF48" s="403"/>
      <c r="AG48" s="83" t="s">
        <v>87</v>
      </c>
      <c r="AH48" s="84" t="s">
        <v>87</v>
      </c>
      <c r="AI48" s="83" t="s">
        <v>88</v>
      </c>
      <c r="AJ48" s="83" t="s">
        <v>87</v>
      </c>
      <c r="AK48" s="83" t="s">
        <v>87</v>
      </c>
      <c r="AL48" s="85" t="s">
        <v>89</v>
      </c>
      <c r="AM48" s="86" t="s">
        <v>89</v>
      </c>
    </row>
    <row r="49" spans="1:39" ht="15.75" x14ac:dyDescent="0.25">
      <c r="A49" s="28" t="s">
        <v>4</v>
      </c>
      <c r="B49" s="238" t="s">
        <v>150</v>
      </c>
      <c r="C49" s="161" t="s">
        <v>75</v>
      </c>
      <c r="D49" s="162" t="s">
        <v>151</v>
      </c>
      <c r="E49" s="30" t="s">
        <v>90</v>
      </c>
      <c r="F49" s="18" t="s">
        <v>152</v>
      </c>
      <c r="G49" s="47"/>
      <c r="H49" s="47"/>
      <c r="I49" s="47"/>
      <c r="J49" s="47"/>
      <c r="K49" s="19" t="s">
        <v>73</v>
      </c>
      <c r="L49" s="53" t="s">
        <v>82</v>
      </c>
      <c r="M49" s="49"/>
      <c r="N49" s="70"/>
      <c r="O49" s="60">
        <v>0</v>
      </c>
      <c r="P49" s="62"/>
      <c r="Q49" s="54"/>
      <c r="R49" s="54"/>
      <c r="S49" s="54"/>
      <c r="T49" s="55"/>
      <c r="U49" s="54"/>
      <c r="V49" s="247"/>
      <c r="W49" s="13"/>
      <c r="X49" s="13"/>
      <c r="Y49" s="13"/>
      <c r="Z49" s="16"/>
      <c r="AA49" s="16"/>
      <c r="AB49" s="16"/>
      <c r="AC49" s="16"/>
      <c r="AD49" s="16"/>
      <c r="AE49" s="402"/>
      <c r="AF49" s="403"/>
      <c r="AG49" s="83" t="s">
        <v>87</v>
      </c>
      <c r="AH49" s="84" t="s">
        <v>87</v>
      </c>
      <c r="AI49" s="83" t="s">
        <v>88</v>
      </c>
      <c r="AJ49" s="83" t="s">
        <v>87</v>
      </c>
      <c r="AK49" s="83" t="s">
        <v>87</v>
      </c>
      <c r="AL49" s="85" t="s">
        <v>89</v>
      </c>
      <c r="AM49" s="86" t="s">
        <v>89</v>
      </c>
    </row>
    <row r="50" spans="1:39" ht="15.75" x14ac:dyDescent="0.25">
      <c r="A50" s="28" t="s">
        <v>4</v>
      </c>
      <c r="B50" s="238" t="s">
        <v>153</v>
      </c>
      <c r="C50" s="161" t="s">
        <v>75</v>
      </c>
      <c r="D50" s="162" t="s">
        <v>154</v>
      </c>
      <c r="E50" s="30" t="s">
        <v>77</v>
      </c>
      <c r="F50" s="68" t="s">
        <v>155</v>
      </c>
      <c r="G50" s="47"/>
      <c r="H50" s="47"/>
      <c r="I50" s="47"/>
      <c r="J50" s="47"/>
      <c r="K50" s="19" t="s">
        <v>73</v>
      </c>
      <c r="L50" s="53" t="s">
        <v>82</v>
      </c>
      <c r="M50" s="49"/>
      <c r="N50" s="70"/>
      <c r="O50" s="60">
        <v>0</v>
      </c>
      <c r="P50" s="62"/>
      <c r="Q50" s="54"/>
      <c r="R50" s="54"/>
      <c r="S50" s="54"/>
      <c r="T50" s="55"/>
      <c r="U50" s="54"/>
      <c r="V50" s="247"/>
      <c r="W50" s="81" t="s">
        <v>83</v>
      </c>
      <c r="X50" s="81" t="s">
        <v>84</v>
      </c>
      <c r="Y50" s="81" t="s">
        <v>85</v>
      </c>
      <c r="Z50" s="87" t="s">
        <v>86</v>
      </c>
      <c r="AA50" s="81" t="s">
        <v>83</v>
      </c>
      <c r="AB50" s="81" t="s">
        <v>84</v>
      </c>
      <c r="AC50" s="81" t="s">
        <v>85</v>
      </c>
      <c r="AD50" s="87" t="s">
        <v>86</v>
      </c>
      <c r="AE50" s="402"/>
      <c r="AF50" s="403"/>
      <c r="AG50" s="83" t="s">
        <v>87</v>
      </c>
      <c r="AH50" s="84" t="s">
        <v>87</v>
      </c>
      <c r="AI50" s="83" t="s">
        <v>88</v>
      </c>
      <c r="AJ50" s="83" t="s">
        <v>87</v>
      </c>
      <c r="AK50" s="83" t="s">
        <v>87</v>
      </c>
      <c r="AL50" s="85" t="s">
        <v>89</v>
      </c>
      <c r="AM50" s="86" t="s">
        <v>89</v>
      </c>
    </row>
    <row r="51" spans="1:39" ht="15.75" x14ac:dyDescent="0.25">
      <c r="A51" s="28" t="s">
        <v>4</v>
      </c>
      <c r="B51" s="238" t="s">
        <v>153</v>
      </c>
      <c r="C51" s="161" t="s">
        <v>75</v>
      </c>
      <c r="D51" s="162" t="s">
        <v>154</v>
      </c>
      <c r="E51" s="30" t="s">
        <v>90</v>
      </c>
      <c r="F51" s="18" t="s">
        <v>155</v>
      </c>
      <c r="G51" s="47"/>
      <c r="H51" s="47"/>
      <c r="I51" s="47"/>
      <c r="J51" s="47"/>
      <c r="K51" s="19" t="s">
        <v>73</v>
      </c>
      <c r="L51" s="53" t="s">
        <v>82</v>
      </c>
      <c r="M51" s="49"/>
      <c r="N51" s="70"/>
      <c r="O51" s="60">
        <v>0</v>
      </c>
      <c r="P51" s="62"/>
      <c r="Q51" s="54"/>
      <c r="R51" s="54"/>
      <c r="S51" s="54"/>
      <c r="T51" s="55"/>
      <c r="U51" s="54"/>
      <c r="V51" s="247"/>
      <c r="W51" s="13"/>
      <c r="X51" s="13"/>
      <c r="Y51" s="13"/>
      <c r="Z51" s="16"/>
      <c r="AA51" s="16"/>
      <c r="AB51" s="16"/>
      <c r="AC51" s="16"/>
      <c r="AD51" s="16"/>
      <c r="AE51" s="402"/>
      <c r="AF51" s="403"/>
      <c r="AG51" s="83" t="s">
        <v>87</v>
      </c>
      <c r="AH51" s="84" t="s">
        <v>87</v>
      </c>
      <c r="AI51" s="83" t="s">
        <v>88</v>
      </c>
      <c r="AJ51" s="83" t="s">
        <v>87</v>
      </c>
      <c r="AK51" s="83" t="s">
        <v>87</v>
      </c>
      <c r="AL51" s="85" t="s">
        <v>89</v>
      </c>
      <c r="AM51" s="86" t="s">
        <v>89</v>
      </c>
    </row>
    <row r="52" spans="1:39" ht="15.75" x14ac:dyDescent="0.25">
      <c r="A52" s="28" t="s">
        <v>4</v>
      </c>
      <c r="B52" s="42" t="s">
        <v>156</v>
      </c>
      <c r="C52" s="161" t="s">
        <v>75</v>
      </c>
      <c r="D52" s="162" t="s">
        <v>157</v>
      </c>
      <c r="E52" s="30" t="s">
        <v>77</v>
      </c>
      <c r="F52" s="68" t="s">
        <v>158</v>
      </c>
      <c r="G52" s="47"/>
      <c r="H52" s="47"/>
      <c r="I52" s="47"/>
      <c r="J52" s="47"/>
      <c r="K52" s="19" t="s">
        <v>73</v>
      </c>
      <c r="L52" s="53" t="s">
        <v>82</v>
      </c>
      <c r="M52" s="49"/>
      <c r="N52" s="70"/>
      <c r="O52" s="60">
        <v>0</v>
      </c>
      <c r="P52" s="62"/>
      <c r="Q52" s="54"/>
      <c r="R52" s="54"/>
      <c r="S52" s="54"/>
      <c r="T52" s="55"/>
      <c r="U52" s="54"/>
      <c r="V52" s="247"/>
      <c r="W52" s="81" t="s">
        <v>83</v>
      </c>
      <c r="X52" s="81" t="s">
        <v>84</v>
      </c>
      <c r="Y52" s="81" t="s">
        <v>85</v>
      </c>
      <c r="Z52" s="87" t="s">
        <v>86</v>
      </c>
      <c r="AA52" s="81" t="s">
        <v>83</v>
      </c>
      <c r="AB52" s="81" t="s">
        <v>84</v>
      </c>
      <c r="AC52" s="81" t="s">
        <v>85</v>
      </c>
      <c r="AD52" s="87" t="s">
        <v>86</v>
      </c>
      <c r="AE52" s="402"/>
      <c r="AF52" s="403"/>
      <c r="AG52" s="83" t="s">
        <v>87</v>
      </c>
      <c r="AH52" s="84" t="s">
        <v>87</v>
      </c>
      <c r="AI52" s="83" t="s">
        <v>88</v>
      </c>
      <c r="AJ52" s="83" t="s">
        <v>87</v>
      </c>
      <c r="AK52" s="83" t="s">
        <v>87</v>
      </c>
      <c r="AL52" s="85" t="s">
        <v>89</v>
      </c>
      <c r="AM52" s="86" t="s">
        <v>89</v>
      </c>
    </row>
    <row r="53" spans="1:39" ht="15.75" x14ac:dyDescent="0.25">
      <c r="A53" s="28" t="s">
        <v>4</v>
      </c>
      <c r="B53" s="42" t="s">
        <v>156</v>
      </c>
      <c r="C53" s="161" t="s">
        <v>75</v>
      </c>
      <c r="D53" s="162" t="s">
        <v>157</v>
      </c>
      <c r="E53" s="30" t="s">
        <v>90</v>
      </c>
      <c r="F53" s="18" t="s">
        <v>158</v>
      </c>
      <c r="G53" s="47"/>
      <c r="H53" s="47"/>
      <c r="I53" s="47"/>
      <c r="J53" s="47"/>
      <c r="K53" s="19" t="s">
        <v>73</v>
      </c>
      <c r="L53" s="53" t="s">
        <v>82</v>
      </c>
      <c r="M53" s="49"/>
      <c r="N53" s="70"/>
      <c r="O53" s="60">
        <v>0</v>
      </c>
      <c r="P53" s="62"/>
      <c r="Q53" s="54"/>
      <c r="R53" s="54"/>
      <c r="S53" s="54"/>
      <c r="T53" s="55"/>
      <c r="U53" s="54"/>
      <c r="V53" s="247"/>
      <c r="W53" s="13"/>
      <c r="X53" s="13"/>
      <c r="Y53" s="13"/>
      <c r="Z53" s="16"/>
      <c r="AA53" s="16"/>
      <c r="AB53" s="16"/>
      <c r="AC53" s="16"/>
      <c r="AD53" s="16"/>
      <c r="AE53" s="402"/>
      <c r="AF53" s="403"/>
      <c r="AG53" s="83" t="s">
        <v>87</v>
      </c>
      <c r="AH53" s="84" t="s">
        <v>87</v>
      </c>
      <c r="AI53" s="83" t="s">
        <v>88</v>
      </c>
      <c r="AJ53" s="83" t="s">
        <v>87</v>
      </c>
      <c r="AK53" s="83" t="s">
        <v>87</v>
      </c>
      <c r="AL53" s="85" t="s">
        <v>89</v>
      </c>
      <c r="AM53" s="86" t="s">
        <v>89</v>
      </c>
    </row>
    <row r="54" spans="1:39" ht="15.75" x14ac:dyDescent="0.25">
      <c r="A54" s="28" t="s">
        <v>4</v>
      </c>
      <c r="B54" s="238" t="s">
        <v>159</v>
      </c>
      <c r="C54" s="161" t="s">
        <v>75</v>
      </c>
      <c r="D54" s="162" t="s">
        <v>160</v>
      </c>
      <c r="E54" s="30" t="s">
        <v>77</v>
      </c>
      <c r="F54" s="68" t="s">
        <v>161</v>
      </c>
      <c r="G54" s="47"/>
      <c r="H54" s="47"/>
      <c r="I54" s="47"/>
      <c r="J54" s="47"/>
      <c r="K54" s="19" t="s">
        <v>73</v>
      </c>
      <c r="L54" s="53" t="s">
        <v>82</v>
      </c>
      <c r="M54" s="49"/>
      <c r="N54" s="70"/>
      <c r="O54" s="60">
        <v>0</v>
      </c>
      <c r="P54" s="62"/>
      <c r="Q54" s="54"/>
      <c r="R54" s="54"/>
      <c r="S54" s="54"/>
      <c r="T54" s="55"/>
      <c r="U54" s="54"/>
      <c r="V54" s="247"/>
      <c r="W54" s="81" t="s">
        <v>83</v>
      </c>
      <c r="X54" s="81" t="s">
        <v>84</v>
      </c>
      <c r="Y54" s="81" t="s">
        <v>85</v>
      </c>
      <c r="Z54" s="87" t="s">
        <v>86</v>
      </c>
      <c r="AA54" s="81" t="s">
        <v>83</v>
      </c>
      <c r="AB54" s="81" t="s">
        <v>84</v>
      </c>
      <c r="AC54" s="81" t="s">
        <v>85</v>
      </c>
      <c r="AD54" s="87" t="s">
        <v>86</v>
      </c>
      <c r="AE54" s="402"/>
      <c r="AF54" s="403"/>
      <c r="AG54" s="83" t="s">
        <v>87</v>
      </c>
      <c r="AH54" s="84" t="s">
        <v>87</v>
      </c>
      <c r="AI54" s="83" t="s">
        <v>88</v>
      </c>
      <c r="AJ54" s="83" t="s">
        <v>87</v>
      </c>
      <c r="AK54" s="83" t="s">
        <v>87</v>
      </c>
      <c r="AL54" s="85" t="s">
        <v>89</v>
      </c>
      <c r="AM54" s="86" t="s">
        <v>89</v>
      </c>
    </row>
    <row r="55" spans="1:39" ht="15.75" x14ac:dyDescent="0.25">
      <c r="A55" s="28" t="s">
        <v>4</v>
      </c>
      <c r="B55" s="238" t="s">
        <v>159</v>
      </c>
      <c r="C55" s="161" t="s">
        <v>75</v>
      </c>
      <c r="D55" s="162" t="s">
        <v>160</v>
      </c>
      <c r="E55" s="30" t="s">
        <v>90</v>
      </c>
      <c r="F55" s="18" t="s">
        <v>161</v>
      </c>
      <c r="G55" s="47"/>
      <c r="H55" s="47"/>
      <c r="I55" s="47"/>
      <c r="J55" s="47"/>
      <c r="K55" s="19" t="s">
        <v>73</v>
      </c>
      <c r="L55" s="53" t="s">
        <v>82</v>
      </c>
      <c r="M55" s="49"/>
      <c r="N55" s="70"/>
      <c r="O55" s="60">
        <v>0</v>
      </c>
      <c r="P55" s="62"/>
      <c r="Q55" s="54"/>
      <c r="R55" s="54"/>
      <c r="S55" s="54"/>
      <c r="T55" s="55"/>
      <c r="U55" s="54"/>
      <c r="V55" s="247"/>
      <c r="W55" s="13"/>
      <c r="X55" s="13"/>
      <c r="Y55" s="13"/>
      <c r="Z55" s="16"/>
      <c r="AA55" s="16"/>
      <c r="AB55" s="16"/>
      <c r="AC55" s="16"/>
      <c r="AD55" s="16"/>
      <c r="AE55" s="402"/>
      <c r="AF55" s="403"/>
      <c r="AG55" s="83" t="s">
        <v>87</v>
      </c>
      <c r="AH55" s="84" t="s">
        <v>87</v>
      </c>
      <c r="AI55" s="83" t="s">
        <v>88</v>
      </c>
      <c r="AJ55" s="83" t="s">
        <v>87</v>
      </c>
      <c r="AK55" s="83" t="s">
        <v>87</v>
      </c>
      <c r="AL55" s="85" t="s">
        <v>89</v>
      </c>
      <c r="AM55" s="86" t="s">
        <v>89</v>
      </c>
    </row>
    <row r="56" spans="1:39" ht="15.75" x14ac:dyDescent="0.25">
      <c r="A56" s="28" t="s">
        <v>4</v>
      </c>
      <c r="B56" s="238" t="s">
        <v>162</v>
      </c>
      <c r="C56" s="161" t="s">
        <v>75</v>
      </c>
      <c r="D56" s="162" t="s">
        <v>163</v>
      </c>
      <c r="E56" s="30" t="s">
        <v>77</v>
      </c>
      <c r="F56" s="68" t="s">
        <v>164</v>
      </c>
      <c r="G56" s="19" t="s">
        <v>165</v>
      </c>
      <c r="H56" s="19" t="s">
        <v>165</v>
      </c>
      <c r="I56" s="19" t="s">
        <v>165</v>
      </c>
      <c r="J56" s="19" t="s">
        <v>165</v>
      </c>
      <c r="K56" s="47">
        <v>400</v>
      </c>
      <c r="L56" s="53" t="s">
        <v>166</v>
      </c>
      <c r="M56" s="17" t="s">
        <v>165</v>
      </c>
      <c r="N56" s="73" t="s">
        <v>165</v>
      </c>
      <c r="O56" s="60">
        <v>0</v>
      </c>
      <c r="P56" s="62"/>
      <c r="Q56" s="54"/>
      <c r="R56" s="54"/>
      <c r="S56" s="54"/>
      <c r="T56" s="55"/>
      <c r="U56" s="54"/>
      <c r="V56" s="247"/>
      <c r="W56" s="81" t="s">
        <v>83</v>
      </c>
      <c r="X56" s="81" t="s">
        <v>84</v>
      </c>
      <c r="Y56" s="81" t="s">
        <v>85</v>
      </c>
      <c r="Z56" s="87" t="s">
        <v>86</v>
      </c>
      <c r="AA56" s="81" t="s">
        <v>83</v>
      </c>
      <c r="AB56" s="81" t="s">
        <v>84</v>
      </c>
      <c r="AC56" s="81" t="s">
        <v>85</v>
      </c>
      <c r="AD56" s="87" t="s">
        <v>86</v>
      </c>
      <c r="AE56" s="402"/>
      <c r="AF56" s="403"/>
      <c r="AG56" s="83" t="s">
        <v>87</v>
      </c>
      <c r="AH56" s="84" t="s">
        <v>87</v>
      </c>
      <c r="AI56" s="83" t="s">
        <v>88</v>
      </c>
      <c r="AJ56" s="83" t="s">
        <v>87</v>
      </c>
      <c r="AK56" s="83" t="s">
        <v>87</v>
      </c>
      <c r="AL56" s="85" t="s">
        <v>89</v>
      </c>
      <c r="AM56" s="86" t="s">
        <v>89</v>
      </c>
    </row>
    <row r="57" spans="1:39" ht="15.75" x14ac:dyDescent="0.25">
      <c r="A57" s="28" t="s">
        <v>4</v>
      </c>
      <c r="B57" s="238" t="s">
        <v>162</v>
      </c>
      <c r="C57" s="161" t="s">
        <v>75</v>
      </c>
      <c r="D57" s="162" t="s">
        <v>163</v>
      </c>
      <c r="E57" s="30" t="s">
        <v>90</v>
      </c>
      <c r="F57" s="18" t="s">
        <v>167</v>
      </c>
      <c r="G57" s="19" t="s">
        <v>165</v>
      </c>
      <c r="H57" s="19" t="s">
        <v>165</v>
      </c>
      <c r="I57" s="19" t="s">
        <v>165</v>
      </c>
      <c r="J57" s="19" t="s">
        <v>165</v>
      </c>
      <c r="K57" s="47">
        <v>100</v>
      </c>
      <c r="L57" s="53" t="s">
        <v>166</v>
      </c>
      <c r="M57" s="17" t="s">
        <v>165</v>
      </c>
      <c r="N57" s="73" t="s">
        <v>165</v>
      </c>
      <c r="O57" s="60">
        <v>0</v>
      </c>
      <c r="P57" s="62"/>
      <c r="Q57" s="54"/>
      <c r="R57" s="54"/>
      <c r="S57" s="54"/>
      <c r="T57" s="55"/>
      <c r="U57" s="54"/>
      <c r="V57" s="247"/>
      <c r="W57" s="13"/>
      <c r="X57" s="13"/>
      <c r="Y57" s="13"/>
      <c r="Z57" s="16"/>
      <c r="AA57" s="16"/>
      <c r="AB57" s="16"/>
      <c r="AC57" s="16"/>
      <c r="AD57" s="16"/>
      <c r="AE57" s="402"/>
      <c r="AF57" s="403"/>
      <c r="AG57" s="83" t="s">
        <v>87</v>
      </c>
      <c r="AH57" s="84" t="s">
        <v>87</v>
      </c>
      <c r="AI57" s="83" t="s">
        <v>88</v>
      </c>
      <c r="AJ57" s="83" t="s">
        <v>87</v>
      </c>
      <c r="AK57" s="83" t="s">
        <v>87</v>
      </c>
      <c r="AL57" s="85" t="s">
        <v>89</v>
      </c>
      <c r="AM57" s="86" t="s">
        <v>89</v>
      </c>
    </row>
    <row r="58" spans="1:39" ht="15.75" x14ac:dyDescent="0.25">
      <c r="A58" s="28" t="s">
        <v>534</v>
      </c>
      <c r="B58" s="238" t="s">
        <v>535</v>
      </c>
      <c r="C58" s="208" t="s">
        <v>75</v>
      </c>
      <c r="D58" s="209" t="s">
        <v>536</v>
      </c>
      <c r="E58" s="40" t="s">
        <v>77</v>
      </c>
      <c r="F58" s="97" t="s">
        <v>537</v>
      </c>
      <c r="G58" s="47"/>
      <c r="H58" s="47"/>
      <c r="I58" s="257"/>
      <c r="J58" s="258"/>
      <c r="K58" s="19" t="s">
        <v>73</v>
      </c>
      <c r="L58" s="48" t="s">
        <v>82</v>
      </c>
      <c r="M58" s="49"/>
      <c r="N58" s="70"/>
      <c r="O58" s="60">
        <v>0</v>
      </c>
      <c r="P58" s="62"/>
      <c r="Q58" s="54"/>
      <c r="R58" s="54"/>
      <c r="S58" s="54"/>
      <c r="T58" s="55"/>
      <c r="U58" s="94"/>
      <c r="V58" s="247"/>
      <c r="W58" s="95"/>
      <c r="X58" s="95"/>
      <c r="Y58" s="95"/>
      <c r="Z58" s="261"/>
      <c r="AA58" s="261"/>
      <c r="AB58" s="261"/>
      <c r="AC58" s="261"/>
      <c r="AD58" s="261"/>
      <c r="AE58" s="402"/>
      <c r="AF58" s="403"/>
      <c r="AG58" s="83" t="s">
        <v>87</v>
      </c>
      <c r="AH58" s="84" t="s">
        <v>87</v>
      </c>
      <c r="AI58" s="83" t="s">
        <v>88</v>
      </c>
      <c r="AJ58" s="83" t="s">
        <v>87</v>
      </c>
      <c r="AK58" s="83" t="s">
        <v>87</v>
      </c>
      <c r="AL58" s="85" t="s">
        <v>89</v>
      </c>
      <c r="AM58" s="86" t="s">
        <v>89</v>
      </c>
    </row>
    <row r="59" spans="1:39" ht="15.75" x14ac:dyDescent="0.25">
      <c r="A59" s="28" t="s">
        <v>534</v>
      </c>
      <c r="B59" s="238" t="s">
        <v>535</v>
      </c>
      <c r="C59" s="208" t="s">
        <v>75</v>
      </c>
      <c r="D59" s="209" t="s">
        <v>536</v>
      </c>
      <c r="E59" s="40" t="s">
        <v>90</v>
      </c>
      <c r="F59" s="97" t="s">
        <v>537</v>
      </c>
      <c r="G59" s="47"/>
      <c r="H59" s="47"/>
      <c r="I59" s="257"/>
      <c r="J59" s="258"/>
      <c r="K59" s="19" t="s">
        <v>73</v>
      </c>
      <c r="L59" s="48" t="s">
        <v>82</v>
      </c>
      <c r="M59" s="49"/>
      <c r="N59" s="70"/>
      <c r="O59" s="60">
        <v>0</v>
      </c>
      <c r="P59" s="62"/>
      <c r="Q59" s="54"/>
      <c r="R59" s="54"/>
      <c r="S59" s="54"/>
      <c r="T59" s="55"/>
      <c r="U59" s="94"/>
      <c r="V59" s="247"/>
      <c r="W59" s="95"/>
      <c r="X59" s="95"/>
      <c r="Y59" s="95"/>
      <c r="Z59" s="261"/>
      <c r="AA59" s="261"/>
      <c r="AB59" s="261"/>
      <c r="AC59" s="261"/>
      <c r="AD59" s="261"/>
      <c r="AE59" s="402"/>
      <c r="AF59" s="403"/>
      <c r="AG59" s="83" t="s">
        <v>87</v>
      </c>
      <c r="AH59" s="84" t="s">
        <v>87</v>
      </c>
      <c r="AI59" s="83" t="s">
        <v>88</v>
      </c>
      <c r="AJ59" s="83" t="s">
        <v>87</v>
      </c>
      <c r="AK59" s="83" t="s">
        <v>87</v>
      </c>
      <c r="AL59" s="85" t="s">
        <v>89</v>
      </c>
      <c r="AM59" s="86" t="s">
        <v>89</v>
      </c>
    </row>
    <row r="60" spans="1:39" ht="15.75" x14ac:dyDescent="0.25">
      <c r="A60" s="28" t="s">
        <v>534</v>
      </c>
      <c r="B60" s="238" t="s">
        <v>538</v>
      </c>
      <c r="C60" s="208" t="s">
        <v>75</v>
      </c>
      <c r="D60" s="209" t="s">
        <v>539</v>
      </c>
      <c r="E60" s="40" t="s">
        <v>77</v>
      </c>
      <c r="F60" s="97" t="s">
        <v>540</v>
      </c>
      <c r="G60" s="47"/>
      <c r="H60" s="47"/>
      <c r="I60" s="257"/>
      <c r="J60" s="258"/>
      <c r="K60" s="19" t="s">
        <v>73</v>
      </c>
      <c r="L60" s="48" t="s">
        <v>82</v>
      </c>
      <c r="M60" s="49"/>
      <c r="N60" s="70"/>
      <c r="O60" s="60">
        <v>0</v>
      </c>
      <c r="P60" s="62"/>
      <c r="Q60" s="54"/>
      <c r="R60" s="54"/>
      <c r="S60" s="54"/>
      <c r="T60" s="55"/>
      <c r="U60" s="94"/>
      <c r="V60" s="247"/>
      <c r="W60" s="95"/>
      <c r="X60" s="95"/>
      <c r="Y60" s="95"/>
      <c r="Z60" s="261"/>
      <c r="AA60" s="261"/>
      <c r="AB60" s="261"/>
      <c r="AC60" s="261"/>
      <c r="AD60" s="261"/>
      <c r="AE60" s="402"/>
      <c r="AF60" s="403"/>
      <c r="AG60" s="83" t="s">
        <v>87</v>
      </c>
      <c r="AH60" s="84" t="s">
        <v>87</v>
      </c>
      <c r="AI60" s="83" t="s">
        <v>88</v>
      </c>
      <c r="AJ60" s="83" t="s">
        <v>87</v>
      </c>
      <c r="AK60" s="83" t="s">
        <v>87</v>
      </c>
      <c r="AL60" s="85" t="s">
        <v>89</v>
      </c>
      <c r="AM60" s="86" t="s">
        <v>89</v>
      </c>
    </row>
    <row r="61" spans="1:39" ht="15.75" x14ac:dyDescent="0.25">
      <c r="A61" s="28" t="s">
        <v>534</v>
      </c>
      <c r="B61" s="238" t="s">
        <v>538</v>
      </c>
      <c r="C61" s="208" t="s">
        <v>75</v>
      </c>
      <c r="D61" s="209" t="s">
        <v>539</v>
      </c>
      <c r="E61" s="40" t="s">
        <v>90</v>
      </c>
      <c r="F61" s="97" t="s">
        <v>540</v>
      </c>
      <c r="G61" s="47"/>
      <c r="H61" s="47"/>
      <c r="I61" s="257"/>
      <c r="J61" s="258"/>
      <c r="K61" s="19" t="s">
        <v>73</v>
      </c>
      <c r="L61" s="48" t="s">
        <v>82</v>
      </c>
      <c r="M61" s="49"/>
      <c r="N61" s="70"/>
      <c r="O61" s="60">
        <v>0</v>
      </c>
      <c r="P61" s="62"/>
      <c r="Q61" s="54"/>
      <c r="R61" s="54"/>
      <c r="S61" s="54"/>
      <c r="T61" s="55"/>
      <c r="U61" s="94"/>
      <c r="V61" s="247"/>
      <c r="W61" s="95"/>
      <c r="X61" s="95"/>
      <c r="Y61" s="95"/>
      <c r="Z61" s="261"/>
      <c r="AA61" s="261"/>
      <c r="AB61" s="261"/>
      <c r="AC61" s="261"/>
      <c r="AD61" s="261"/>
      <c r="AE61" s="402"/>
      <c r="AF61" s="403"/>
      <c r="AG61" s="83" t="s">
        <v>87</v>
      </c>
      <c r="AH61" s="84" t="s">
        <v>87</v>
      </c>
      <c r="AI61" s="83" t="s">
        <v>88</v>
      </c>
      <c r="AJ61" s="83" t="s">
        <v>87</v>
      </c>
      <c r="AK61" s="83" t="s">
        <v>87</v>
      </c>
      <c r="AL61" s="85" t="s">
        <v>89</v>
      </c>
      <c r="AM61" s="86" t="s">
        <v>89</v>
      </c>
    </row>
    <row r="62" spans="1:39" ht="15.75" x14ac:dyDescent="0.25">
      <c r="A62" s="28" t="s">
        <v>534</v>
      </c>
      <c r="B62" s="42" t="s">
        <v>541</v>
      </c>
      <c r="C62" s="208" t="s">
        <v>75</v>
      </c>
      <c r="D62" s="209" t="s">
        <v>542</v>
      </c>
      <c r="E62" s="40" t="s">
        <v>77</v>
      </c>
      <c r="F62" s="97" t="s">
        <v>543</v>
      </c>
      <c r="G62" s="47"/>
      <c r="H62" s="19" t="s">
        <v>165</v>
      </c>
      <c r="I62" s="19" t="s">
        <v>165</v>
      </c>
      <c r="J62" s="19" t="s">
        <v>165</v>
      </c>
      <c r="K62" s="55">
        <v>400</v>
      </c>
      <c r="L62" s="48" t="s">
        <v>166</v>
      </c>
      <c r="M62" s="17" t="s">
        <v>165</v>
      </c>
      <c r="N62" s="73" t="s">
        <v>165</v>
      </c>
      <c r="O62" s="60">
        <v>0</v>
      </c>
      <c r="P62" s="62"/>
      <c r="Q62" s="54"/>
      <c r="R62" s="54"/>
      <c r="S62" s="54"/>
      <c r="T62" s="55"/>
      <c r="U62" s="94"/>
      <c r="V62" s="247"/>
      <c r="W62" s="95"/>
      <c r="X62" s="95"/>
      <c r="Y62" s="95"/>
      <c r="Z62" s="261"/>
      <c r="AA62" s="261"/>
      <c r="AB62" s="261"/>
      <c r="AC62" s="261"/>
      <c r="AD62" s="261"/>
      <c r="AE62" s="402"/>
      <c r="AF62" s="403"/>
      <c r="AG62" s="83" t="s">
        <v>87</v>
      </c>
      <c r="AH62" s="84" t="s">
        <v>87</v>
      </c>
      <c r="AI62" s="83" t="s">
        <v>88</v>
      </c>
      <c r="AJ62" s="83" t="s">
        <v>87</v>
      </c>
      <c r="AK62" s="83" t="s">
        <v>87</v>
      </c>
      <c r="AL62" s="85" t="s">
        <v>89</v>
      </c>
      <c r="AM62" s="86" t="s">
        <v>89</v>
      </c>
    </row>
    <row r="63" spans="1:39" ht="15.75" x14ac:dyDescent="0.25">
      <c r="A63" s="28" t="s">
        <v>534</v>
      </c>
      <c r="B63" s="42" t="s">
        <v>541</v>
      </c>
      <c r="C63" s="208" t="s">
        <v>75</v>
      </c>
      <c r="D63" s="209" t="s">
        <v>542</v>
      </c>
      <c r="E63" s="40" t="s">
        <v>90</v>
      </c>
      <c r="F63" s="97" t="s">
        <v>544</v>
      </c>
      <c r="G63" s="47"/>
      <c r="H63" s="19" t="s">
        <v>165</v>
      </c>
      <c r="I63" s="19" t="s">
        <v>165</v>
      </c>
      <c r="J63" s="19" t="s">
        <v>165</v>
      </c>
      <c r="K63" s="55">
        <v>1000</v>
      </c>
      <c r="L63" s="48" t="s">
        <v>166</v>
      </c>
      <c r="M63" s="17" t="s">
        <v>165</v>
      </c>
      <c r="N63" s="73" t="s">
        <v>165</v>
      </c>
      <c r="O63" s="60">
        <v>0</v>
      </c>
      <c r="P63" s="62"/>
      <c r="Q63" s="54"/>
      <c r="R63" s="54"/>
      <c r="S63" s="54"/>
      <c r="T63" s="55"/>
      <c r="U63" s="94"/>
      <c r="V63" s="247"/>
      <c r="W63" s="95"/>
      <c r="X63" s="95"/>
      <c r="Y63" s="95"/>
      <c r="Z63" s="261"/>
      <c r="AA63" s="261"/>
      <c r="AB63" s="261"/>
      <c r="AC63" s="261"/>
      <c r="AD63" s="261"/>
      <c r="AE63" s="402"/>
      <c r="AF63" s="403"/>
      <c r="AG63" s="83" t="s">
        <v>87</v>
      </c>
      <c r="AH63" s="84" t="s">
        <v>87</v>
      </c>
      <c r="AI63" s="83" t="s">
        <v>88</v>
      </c>
      <c r="AJ63" s="83" t="s">
        <v>87</v>
      </c>
      <c r="AK63" s="83" t="s">
        <v>87</v>
      </c>
      <c r="AL63" s="85" t="s">
        <v>89</v>
      </c>
      <c r="AM63" s="86" t="s">
        <v>89</v>
      </c>
    </row>
    <row r="64" spans="1:39" ht="15.75" x14ac:dyDescent="0.25">
      <c r="A64" s="28" t="s">
        <v>534</v>
      </c>
      <c r="B64" s="42" t="s">
        <v>545</v>
      </c>
      <c r="C64" s="208" t="s">
        <v>75</v>
      </c>
      <c r="D64" s="209" t="s">
        <v>546</v>
      </c>
      <c r="E64" s="40" t="s">
        <v>77</v>
      </c>
      <c r="F64" s="97" t="s">
        <v>547</v>
      </c>
      <c r="G64" s="47"/>
      <c r="H64" s="47"/>
      <c r="I64" s="257"/>
      <c r="J64" s="258"/>
      <c r="K64" s="19" t="s">
        <v>73</v>
      </c>
      <c r="L64" s="48" t="s">
        <v>82</v>
      </c>
      <c r="M64" s="49"/>
      <c r="N64" s="70"/>
      <c r="O64" s="60">
        <v>0</v>
      </c>
      <c r="P64" s="62"/>
      <c r="Q64" s="54"/>
      <c r="R64" s="54"/>
      <c r="S64" s="54"/>
      <c r="T64" s="55"/>
      <c r="U64" s="94"/>
      <c r="V64" s="247"/>
      <c r="W64" s="95"/>
      <c r="X64" s="95"/>
      <c r="Y64" s="95"/>
      <c r="Z64" s="261"/>
      <c r="AA64" s="261"/>
      <c r="AB64" s="261"/>
      <c r="AC64" s="261"/>
      <c r="AD64" s="261"/>
      <c r="AE64" s="402"/>
      <c r="AF64" s="403"/>
      <c r="AG64" s="83" t="s">
        <v>87</v>
      </c>
      <c r="AH64" s="84" t="s">
        <v>87</v>
      </c>
      <c r="AI64" s="83" t="s">
        <v>88</v>
      </c>
      <c r="AJ64" s="83" t="s">
        <v>87</v>
      </c>
      <c r="AK64" s="83" t="s">
        <v>87</v>
      </c>
      <c r="AL64" s="85" t="s">
        <v>89</v>
      </c>
      <c r="AM64" s="86" t="s">
        <v>89</v>
      </c>
    </row>
    <row r="65" spans="1:39" ht="15.75" x14ac:dyDescent="0.25">
      <c r="A65" s="28" t="s">
        <v>534</v>
      </c>
      <c r="B65" s="42" t="s">
        <v>545</v>
      </c>
      <c r="C65" s="208" t="s">
        <v>75</v>
      </c>
      <c r="D65" s="209" t="s">
        <v>546</v>
      </c>
      <c r="E65" s="40" t="s">
        <v>90</v>
      </c>
      <c r="F65" s="97" t="s">
        <v>547</v>
      </c>
      <c r="G65" s="47"/>
      <c r="H65" s="47"/>
      <c r="I65" s="257"/>
      <c r="J65" s="258"/>
      <c r="K65" s="19" t="s">
        <v>73</v>
      </c>
      <c r="L65" s="48" t="s">
        <v>82</v>
      </c>
      <c r="M65" s="49"/>
      <c r="N65" s="70"/>
      <c r="O65" s="60">
        <v>0</v>
      </c>
      <c r="P65" s="62"/>
      <c r="Q65" s="54"/>
      <c r="R65" s="54"/>
      <c r="S65" s="54"/>
      <c r="T65" s="55"/>
      <c r="U65" s="94"/>
      <c r="V65" s="247"/>
      <c r="W65" s="95"/>
      <c r="X65" s="95"/>
      <c r="Y65" s="95"/>
      <c r="Z65" s="261"/>
      <c r="AA65" s="261"/>
      <c r="AB65" s="261"/>
      <c r="AC65" s="261"/>
      <c r="AD65" s="261"/>
      <c r="AE65" s="402"/>
      <c r="AF65" s="403"/>
      <c r="AG65" s="83" t="s">
        <v>87</v>
      </c>
      <c r="AH65" s="84" t="s">
        <v>87</v>
      </c>
      <c r="AI65" s="83" t="s">
        <v>88</v>
      </c>
      <c r="AJ65" s="83" t="s">
        <v>87</v>
      </c>
      <c r="AK65" s="83" t="s">
        <v>87</v>
      </c>
      <c r="AL65" s="85" t="s">
        <v>89</v>
      </c>
      <c r="AM65" s="86" t="s">
        <v>89</v>
      </c>
    </row>
    <row r="66" spans="1:39" ht="15.75" x14ac:dyDescent="0.25">
      <c r="A66" s="28" t="s">
        <v>534</v>
      </c>
      <c r="B66" s="42" t="s">
        <v>548</v>
      </c>
      <c r="C66" s="208" t="s">
        <v>75</v>
      </c>
      <c r="D66" s="209" t="s">
        <v>549</v>
      </c>
      <c r="E66" s="40" t="s">
        <v>77</v>
      </c>
      <c r="F66" s="97" t="s">
        <v>550</v>
      </c>
      <c r="G66" s="47"/>
      <c r="H66" s="19" t="s">
        <v>165</v>
      </c>
      <c r="I66" s="19" t="s">
        <v>165</v>
      </c>
      <c r="J66" s="19" t="s">
        <v>165</v>
      </c>
      <c r="K66" s="55">
        <v>400</v>
      </c>
      <c r="L66" s="48" t="s">
        <v>166</v>
      </c>
      <c r="M66" s="17" t="s">
        <v>165</v>
      </c>
      <c r="N66" s="73" t="s">
        <v>165</v>
      </c>
      <c r="O66" s="60">
        <v>0</v>
      </c>
      <c r="P66" s="62"/>
      <c r="Q66" s="54"/>
      <c r="R66" s="54"/>
      <c r="S66" s="54"/>
      <c r="T66" s="55"/>
      <c r="U66" s="94"/>
      <c r="V66" s="247"/>
      <c r="W66" s="95"/>
      <c r="X66" s="95"/>
      <c r="Y66" s="95"/>
      <c r="Z66" s="261"/>
      <c r="AA66" s="261"/>
      <c r="AB66" s="261"/>
      <c r="AC66" s="261"/>
      <c r="AD66" s="261"/>
      <c r="AE66" s="402"/>
      <c r="AF66" s="403"/>
      <c r="AG66" s="83" t="s">
        <v>87</v>
      </c>
      <c r="AH66" s="84" t="s">
        <v>87</v>
      </c>
      <c r="AI66" s="83" t="s">
        <v>88</v>
      </c>
      <c r="AJ66" s="83" t="s">
        <v>87</v>
      </c>
      <c r="AK66" s="83" t="s">
        <v>87</v>
      </c>
      <c r="AL66" s="85" t="s">
        <v>89</v>
      </c>
      <c r="AM66" s="86" t="s">
        <v>89</v>
      </c>
    </row>
    <row r="67" spans="1:39" ht="15.75" x14ac:dyDescent="0.25">
      <c r="A67" s="28" t="s">
        <v>534</v>
      </c>
      <c r="B67" s="42" t="s">
        <v>548</v>
      </c>
      <c r="C67" s="208" t="s">
        <v>75</v>
      </c>
      <c r="D67" s="209" t="s">
        <v>549</v>
      </c>
      <c r="E67" s="40" t="s">
        <v>90</v>
      </c>
      <c r="F67" s="97" t="s">
        <v>550</v>
      </c>
      <c r="G67" s="47"/>
      <c r="H67" s="19" t="s">
        <v>165</v>
      </c>
      <c r="I67" s="19" t="s">
        <v>165</v>
      </c>
      <c r="J67" s="19" t="s">
        <v>165</v>
      </c>
      <c r="K67" s="55">
        <v>1000</v>
      </c>
      <c r="L67" s="48" t="s">
        <v>166</v>
      </c>
      <c r="M67" s="17" t="s">
        <v>165</v>
      </c>
      <c r="N67" s="73" t="s">
        <v>165</v>
      </c>
      <c r="O67" s="60">
        <v>0</v>
      </c>
      <c r="P67" s="62"/>
      <c r="Q67" s="54"/>
      <c r="R67" s="54"/>
      <c r="S67" s="54"/>
      <c r="T67" s="55"/>
      <c r="U67" s="94"/>
      <c r="V67" s="247"/>
      <c r="W67" s="95"/>
      <c r="X67" s="95"/>
      <c r="Y67" s="95"/>
      <c r="Z67" s="261"/>
      <c r="AA67" s="261"/>
      <c r="AB67" s="261"/>
      <c r="AC67" s="261"/>
      <c r="AD67" s="261"/>
      <c r="AE67" s="402"/>
      <c r="AF67" s="403"/>
      <c r="AG67" s="83" t="s">
        <v>87</v>
      </c>
      <c r="AH67" s="84" t="s">
        <v>87</v>
      </c>
      <c r="AI67" s="83" t="s">
        <v>88</v>
      </c>
      <c r="AJ67" s="83" t="s">
        <v>87</v>
      </c>
      <c r="AK67" s="83" t="s">
        <v>87</v>
      </c>
      <c r="AL67" s="85" t="s">
        <v>89</v>
      </c>
      <c r="AM67" s="86" t="s">
        <v>89</v>
      </c>
    </row>
    <row r="68" spans="1:39" ht="15.75" x14ac:dyDescent="0.25">
      <c r="A68" s="28" t="s">
        <v>534</v>
      </c>
      <c r="B68" s="42" t="s">
        <v>551</v>
      </c>
      <c r="C68" s="208" t="s">
        <v>75</v>
      </c>
      <c r="D68" s="209" t="s">
        <v>552</v>
      </c>
      <c r="E68" s="40" t="s">
        <v>77</v>
      </c>
      <c r="F68" s="97" t="s">
        <v>553</v>
      </c>
      <c r="G68" s="47"/>
      <c r="H68" s="47"/>
      <c r="I68" s="257"/>
      <c r="J68" s="258"/>
      <c r="K68" s="19" t="s">
        <v>73</v>
      </c>
      <c r="L68" s="48" t="s">
        <v>82</v>
      </c>
      <c r="M68" s="49"/>
      <c r="N68" s="70"/>
      <c r="O68" s="60">
        <v>0</v>
      </c>
      <c r="P68" s="62"/>
      <c r="Q68" s="54"/>
      <c r="R68" s="54"/>
      <c r="S68" s="54"/>
      <c r="T68" s="55"/>
      <c r="U68" s="94"/>
      <c r="V68" s="247"/>
      <c r="W68" s="95"/>
      <c r="X68" s="95"/>
      <c r="Y68" s="95"/>
      <c r="Z68" s="261"/>
      <c r="AA68" s="261"/>
      <c r="AB68" s="261"/>
      <c r="AC68" s="261"/>
      <c r="AD68" s="261"/>
      <c r="AE68" s="402"/>
      <c r="AF68" s="403"/>
      <c r="AG68" s="83" t="s">
        <v>87</v>
      </c>
      <c r="AH68" s="84" t="s">
        <v>87</v>
      </c>
      <c r="AI68" s="83" t="s">
        <v>88</v>
      </c>
      <c r="AJ68" s="83" t="s">
        <v>87</v>
      </c>
      <c r="AK68" s="83" t="s">
        <v>87</v>
      </c>
      <c r="AL68" s="85" t="s">
        <v>89</v>
      </c>
      <c r="AM68" s="86" t="s">
        <v>89</v>
      </c>
    </row>
    <row r="69" spans="1:39" ht="15.75" x14ac:dyDescent="0.25">
      <c r="A69" s="28" t="s">
        <v>534</v>
      </c>
      <c r="B69" s="42" t="s">
        <v>551</v>
      </c>
      <c r="C69" s="208" t="s">
        <v>75</v>
      </c>
      <c r="D69" s="209" t="s">
        <v>552</v>
      </c>
      <c r="E69" s="40" t="s">
        <v>90</v>
      </c>
      <c r="F69" s="97" t="s">
        <v>553</v>
      </c>
      <c r="G69" s="47"/>
      <c r="H69" s="47"/>
      <c r="I69" s="257"/>
      <c r="J69" s="258"/>
      <c r="K69" s="19" t="s">
        <v>73</v>
      </c>
      <c r="L69" s="48" t="s">
        <v>82</v>
      </c>
      <c r="M69" s="49"/>
      <c r="N69" s="70"/>
      <c r="O69" s="60">
        <v>0</v>
      </c>
      <c r="P69" s="62"/>
      <c r="Q69" s="54"/>
      <c r="R69" s="54"/>
      <c r="S69" s="54"/>
      <c r="T69" s="55"/>
      <c r="U69" s="94"/>
      <c r="V69" s="247"/>
      <c r="W69" s="95"/>
      <c r="X69" s="95"/>
      <c r="Y69" s="95"/>
      <c r="Z69" s="261"/>
      <c r="AA69" s="261"/>
      <c r="AB69" s="261"/>
      <c r="AC69" s="261"/>
      <c r="AD69" s="261"/>
      <c r="AE69" s="402"/>
      <c r="AF69" s="403"/>
      <c r="AG69" s="83" t="s">
        <v>87</v>
      </c>
      <c r="AH69" s="84" t="s">
        <v>87</v>
      </c>
      <c r="AI69" s="83" t="s">
        <v>88</v>
      </c>
      <c r="AJ69" s="83" t="s">
        <v>87</v>
      </c>
      <c r="AK69" s="83" t="s">
        <v>87</v>
      </c>
      <c r="AL69" s="85" t="s">
        <v>89</v>
      </c>
      <c r="AM69" s="86" t="s">
        <v>89</v>
      </c>
    </row>
    <row r="70" spans="1:39" ht="15.75" x14ac:dyDescent="0.25">
      <c r="A70" s="28" t="s">
        <v>534</v>
      </c>
      <c r="B70" s="42" t="s">
        <v>555</v>
      </c>
      <c r="C70" s="208" t="s">
        <v>75</v>
      </c>
      <c r="D70" s="209" t="s">
        <v>554</v>
      </c>
      <c r="E70" s="40" t="s">
        <v>77</v>
      </c>
      <c r="F70" s="97" t="s">
        <v>556</v>
      </c>
      <c r="G70" s="47"/>
      <c r="H70" s="47"/>
      <c r="I70" s="257"/>
      <c r="J70" s="258"/>
      <c r="K70" s="19" t="s">
        <v>73</v>
      </c>
      <c r="L70" s="48" t="s">
        <v>82</v>
      </c>
      <c r="M70" s="49"/>
      <c r="N70" s="70"/>
      <c r="O70" s="60">
        <v>0</v>
      </c>
      <c r="P70" s="62"/>
      <c r="Q70" s="54"/>
      <c r="R70" s="54"/>
      <c r="S70" s="54"/>
      <c r="T70" s="55"/>
      <c r="U70" s="94"/>
      <c r="V70" s="247"/>
      <c r="W70" s="95"/>
      <c r="X70" s="95"/>
      <c r="Y70" s="95"/>
      <c r="Z70" s="261"/>
      <c r="AA70" s="261"/>
      <c r="AB70" s="261"/>
      <c r="AC70" s="261"/>
      <c r="AD70" s="261"/>
      <c r="AE70" s="402"/>
      <c r="AF70" s="403"/>
      <c r="AG70" s="83" t="s">
        <v>87</v>
      </c>
      <c r="AH70" s="84" t="s">
        <v>87</v>
      </c>
      <c r="AI70" s="83" t="s">
        <v>88</v>
      </c>
      <c r="AJ70" s="83" t="s">
        <v>87</v>
      </c>
      <c r="AK70" s="83" t="s">
        <v>87</v>
      </c>
      <c r="AL70" s="85" t="s">
        <v>89</v>
      </c>
      <c r="AM70" s="86" t="s">
        <v>89</v>
      </c>
    </row>
    <row r="71" spans="1:39" ht="15.75" x14ac:dyDescent="0.25">
      <c r="A71" s="28" t="s">
        <v>534</v>
      </c>
      <c r="B71" s="42" t="s">
        <v>555</v>
      </c>
      <c r="C71" s="208" t="s">
        <v>75</v>
      </c>
      <c r="D71" s="209" t="s">
        <v>554</v>
      </c>
      <c r="E71" s="40" t="s">
        <v>90</v>
      </c>
      <c r="F71" s="130" t="s">
        <v>556</v>
      </c>
      <c r="G71" s="47"/>
      <c r="H71" s="47"/>
      <c r="I71" s="257"/>
      <c r="J71" s="258"/>
      <c r="K71" s="19" t="s">
        <v>73</v>
      </c>
      <c r="L71" s="48" t="s">
        <v>82</v>
      </c>
      <c r="M71" s="49"/>
      <c r="N71" s="70"/>
      <c r="O71" s="60">
        <v>0</v>
      </c>
      <c r="P71" s="62"/>
      <c r="Q71" s="54"/>
      <c r="R71" s="54"/>
      <c r="S71" s="54"/>
      <c r="T71" s="55"/>
      <c r="U71" s="94"/>
      <c r="V71" s="247"/>
      <c r="W71" s="95"/>
      <c r="X71" s="95"/>
      <c r="Y71" s="95"/>
      <c r="Z71" s="261"/>
      <c r="AA71" s="261"/>
      <c r="AB71" s="261"/>
      <c r="AC71" s="261"/>
      <c r="AD71" s="261"/>
      <c r="AE71" s="402"/>
      <c r="AF71" s="403"/>
      <c r="AG71" s="83" t="s">
        <v>87</v>
      </c>
      <c r="AH71" s="84" t="s">
        <v>87</v>
      </c>
      <c r="AI71" s="83" t="s">
        <v>88</v>
      </c>
      <c r="AJ71" s="83" t="s">
        <v>87</v>
      </c>
      <c r="AK71" s="83" t="s">
        <v>87</v>
      </c>
      <c r="AL71" s="85" t="s">
        <v>89</v>
      </c>
      <c r="AM71" s="86" t="s">
        <v>89</v>
      </c>
    </row>
    <row r="72" spans="1:39" ht="30" x14ac:dyDescent="0.25">
      <c r="A72" s="28" t="s">
        <v>534</v>
      </c>
      <c r="B72" s="238" t="s">
        <v>557</v>
      </c>
      <c r="C72" s="208" t="s">
        <v>75</v>
      </c>
      <c r="D72" s="209" t="s">
        <v>151</v>
      </c>
      <c r="E72" s="40" t="s">
        <v>77</v>
      </c>
      <c r="F72" s="97" t="s">
        <v>558</v>
      </c>
      <c r="G72" s="47"/>
      <c r="H72" s="47"/>
      <c r="I72" s="257"/>
      <c r="J72" s="258"/>
      <c r="K72" s="19" t="s">
        <v>73</v>
      </c>
      <c r="L72" s="48" t="s">
        <v>82</v>
      </c>
      <c r="M72" s="49"/>
      <c r="N72" s="70"/>
      <c r="O72" s="60">
        <v>0</v>
      </c>
      <c r="P72" s="62"/>
      <c r="Q72" s="54"/>
      <c r="R72" s="54"/>
      <c r="S72" s="54"/>
      <c r="T72" s="55"/>
      <c r="U72" s="94"/>
      <c r="V72" s="247"/>
      <c r="W72" s="95"/>
      <c r="X72" s="95"/>
      <c r="Y72" s="95"/>
      <c r="Z72" s="261"/>
      <c r="AA72" s="261"/>
      <c r="AB72" s="261"/>
      <c r="AC72" s="261"/>
      <c r="AD72" s="261"/>
      <c r="AE72" s="402"/>
      <c r="AF72" s="403"/>
      <c r="AG72" s="83" t="s">
        <v>87</v>
      </c>
      <c r="AH72" s="84" t="s">
        <v>87</v>
      </c>
      <c r="AI72" s="83" t="s">
        <v>88</v>
      </c>
      <c r="AJ72" s="83" t="s">
        <v>87</v>
      </c>
      <c r="AK72" s="83" t="s">
        <v>87</v>
      </c>
      <c r="AL72" s="85" t="s">
        <v>89</v>
      </c>
      <c r="AM72" s="86" t="s">
        <v>89</v>
      </c>
    </row>
    <row r="73" spans="1:39" ht="30" x14ac:dyDescent="0.25">
      <c r="A73" s="28" t="s">
        <v>534</v>
      </c>
      <c r="B73" s="238" t="s">
        <v>557</v>
      </c>
      <c r="C73" s="208" t="s">
        <v>75</v>
      </c>
      <c r="D73" s="209" t="s">
        <v>151</v>
      </c>
      <c r="E73" s="40" t="s">
        <v>90</v>
      </c>
      <c r="F73" s="130" t="s">
        <v>558</v>
      </c>
      <c r="G73" s="47"/>
      <c r="H73" s="47"/>
      <c r="I73" s="257"/>
      <c r="J73" s="258"/>
      <c r="K73" s="19" t="s">
        <v>73</v>
      </c>
      <c r="L73" s="48" t="s">
        <v>82</v>
      </c>
      <c r="M73" s="49"/>
      <c r="N73" s="70"/>
      <c r="O73" s="60">
        <v>0</v>
      </c>
      <c r="P73" s="62"/>
      <c r="Q73" s="54"/>
      <c r="R73" s="54"/>
      <c r="S73" s="54"/>
      <c r="T73" s="55"/>
      <c r="U73" s="94"/>
      <c r="V73" s="247"/>
      <c r="W73" s="95"/>
      <c r="X73" s="95"/>
      <c r="Y73" s="95"/>
      <c r="Z73" s="261"/>
      <c r="AA73" s="261"/>
      <c r="AB73" s="261"/>
      <c r="AC73" s="261"/>
      <c r="AD73" s="261"/>
      <c r="AE73" s="402"/>
      <c r="AF73" s="403"/>
      <c r="AG73" s="83" t="s">
        <v>87</v>
      </c>
      <c r="AH73" s="84" t="s">
        <v>87</v>
      </c>
      <c r="AI73" s="83" t="s">
        <v>88</v>
      </c>
      <c r="AJ73" s="83" t="s">
        <v>87</v>
      </c>
      <c r="AK73" s="83" t="s">
        <v>87</v>
      </c>
      <c r="AL73" s="85" t="s">
        <v>89</v>
      </c>
      <c r="AM73" s="86" t="s">
        <v>89</v>
      </c>
    </row>
    <row r="74" spans="1:39" ht="15.75" x14ac:dyDescent="0.25">
      <c r="A74" s="28" t="s">
        <v>560</v>
      </c>
      <c r="B74" s="238" t="s">
        <v>561</v>
      </c>
      <c r="C74" s="161" t="s">
        <v>75</v>
      </c>
      <c r="D74" s="162" t="s">
        <v>559</v>
      </c>
      <c r="E74" s="30" t="s">
        <v>77</v>
      </c>
      <c r="F74" s="262" t="s">
        <v>562</v>
      </c>
      <c r="G74" s="47"/>
      <c r="H74" s="47"/>
      <c r="I74" s="257"/>
      <c r="J74" s="258"/>
      <c r="K74" s="19" t="s">
        <v>73</v>
      </c>
      <c r="L74" s="48" t="s">
        <v>82</v>
      </c>
      <c r="M74" s="49"/>
      <c r="N74" s="70"/>
      <c r="O74" s="60">
        <v>0</v>
      </c>
      <c r="P74" s="62"/>
      <c r="Q74" s="54"/>
      <c r="R74" s="54"/>
      <c r="S74" s="54"/>
      <c r="T74" s="55"/>
      <c r="U74" s="14"/>
      <c r="V74" s="247"/>
      <c r="W74" s="13"/>
      <c r="X74" s="13"/>
      <c r="Y74" s="13"/>
      <c r="Z74" s="16"/>
      <c r="AA74" s="16"/>
      <c r="AB74" s="16"/>
      <c r="AC74" s="16"/>
      <c r="AD74" s="16"/>
      <c r="AE74" s="404"/>
      <c r="AF74" s="405"/>
      <c r="AG74" s="83" t="s">
        <v>87</v>
      </c>
      <c r="AH74" s="84" t="s">
        <v>87</v>
      </c>
      <c r="AI74" s="83" t="s">
        <v>88</v>
      </c>
      <c r="AJ74" s="83" t="s">
        <v>87</v>
      </c>
      <c r="AK74" s="83" t="s">
        <v>87</v>
      </c>
      <c r="AL74" s="85" t="s">
        <v>89</v>
      </c>
      <c r="AM74" s="86" t="s">
        <v>89</v>
      </c>
    </row>
    <row r="75" spans="1:39" ht="15.75" x14ac:dyDescent="0.25">
      <c r="A75" s="28" t="s">
        <v>560</v>
      </c>
      <c r="B75" s="238" t="s">
        <v>561</v>
      </c>
      <c r="C75" s="161" t="s">
        <v>75</v>
      </c>
      <c r="D75" s="162" t="s">
        <v>559</v>
      </c>
      <c r="E75" s="30" t="s">
        <v>90</v>
      </c>
      <c r="F75" s="144" t="s">
        <v>562</v>
      </c>
      <c r="G75" s="47"/>
      <c r="H75" s="47"/>
      <c r="I75" s="257"/>
      <c r="J75" s="258"/>
      <c r="K75" s="19" t="s">
        <v>73</v>
      </c>
      <c r="L75" s="48" t="s">
        <v>82</v>
      </c>
      <c r="M75" s="49"/>
      <c r="N75" s="70"/>
      <c r="O75" s="60">
        <v>0</v>
      </c>
      <c r="P75" s="62"/>
      <c r="Q75" s="54"/>
      <c r="R75" s="54"/>
      <c r="S75" s="54"/>
      <c r="T75" s="55"/>
      <c r="U75" s="14"/>
      <c r="V75" s="247"/>
      <c r="W75" s="13"/>
      <c r="X75" s="13"/>
      <c r="Y75" s="13"/>
      <c r="Z75" s="16"/>
      <c r="AA75" s="16"/>
      <c r="AB75" s="16"/>
      <c r="AC75" s="16"/>
      <c r="AD75" s="16"/>
      <c r="AE75" s="404"/>
      <c r="AF75" s="405"/>
      <c r="AG75" s="83" t="s">
        <v>87</v>
      </c>
      <c r="AH75" s="84" t="s">
        <v>87</v>
      </c>
      <c r="AI75" s="83" t="s">
        <v>88</v>
      </c>
      <c r="AJ75" s="83" t="s">
        <v>87</v>
      </c>
      <c r="AK75" s="83" t="s">
        <v>87</v>
      </c>
      <c r="AL75" s="85" t="s">
        <v>89</v>
      </c>
      <c r="AM75" s="86" t="s">
        <v>89</v>
      </c>
    </row>
    <row r="76" spans="1:39" x14ac:dyDescent="0.25">
      <c r="A76" s="28" t="s">
        <v>563</v>
      </c>
      <c r="B76" s="34" t="s">
        <v>564</v>
      </c>
      <c r="C76" s="389"/>
      <c r="D76" s="390"/>
      <c r="E76" s="391"/>
      <c r="F76" s="392"/>
      <c r="G76" s="21"/>
      <c r="H76" s="21"/>
      <c r="I76" s="91"/>
      <c r="J76" s="92"/>
      <c r="K76" s="92"/>
      <c r="L76" s="92"/>
      <c r="M76" s="20"/>
      <c r="N76" s="69"/>
      <c r="O76" s="27"/>
      <c r="P76" s="61"/>
      <c r="Q76" s="21"/>
      <c r="R76" s="21"/>
      <c r="S76" s="7"/>
      <c r="T76" s="8"/>
      <c r="U76" s="7"/>
      <c r="V76" s="254">
        <v>10</v>
      </c>
      <c r="W76" s="6"/>
      <c r="X76" s="6"/>
      <c r="Y76" s="6"/>
      <c r="Z76" s="9"/>
      <c r="AA76" s="9"/>
      <c r="AB76" s="9"/>
      <c r="AC76" s="9"/>
      <c r="AD76" s="9"/>
      <c r="AE76" s="406"/>
      <c r="AF76" s="407"/>
      <c r="AG76" s="91"/>
      <c r="AH76" s="91"/>
      <c r="AI76" s="91"/>
      <c r="AJ76" s="91"/>
      <c r="AK76" s="91"/>
      <c r="AL76" s="91"/>
      <c r="AM76" s="118"/>
    </row>
    <row r="77" spans="1:39" x14ac:dyDescent="0.25">
      <c r="A77" s="28" t="s">
        <v>563</v>
      </c>
      <c r="B77" s="34" t="s">
        <v>564</v>
      </c>
      <c r="C77" s="389"/>
      <c r="D77" s="390"/>
      <c r="E77" s="391"/>
      <c r="F77" s="392"/>
      <c r="G77" s="21"/>
      <c r="H77" s="21"/>
      <c r="I77" s="91"/>
      <c r="J77" s="92"/>
      <c r="K77" s="92"/>
      <c r="L77" s="92"/>
      <c r="M77" s="20"/>
      <c r="N77" s="69"/>
      <c r="O77" s="27"/>
      <c r="P77" s="61"/>
      <c r="Q77" s="21"/>
      <c r="R77" s="21"/>
      <c r="S77" s="7"/>
      <c r="T77" s="8"/>
      <c r="U77" s="7"/>
      <c r="V77" s="254"/>
      <c r="W77" s="6"/>
      <c r="X77" s="6"/>
      <c r="Y77" s="6"/>
      <c r="Z77" s="9"/>
      <c r="AA77" s="9"/>
      <c r="AB77" s="9"/>
      <c r="AC77" s="9"/>
      <c r="AD77" s="9"/>
      <c r="AE77" s="406"/>
      <c r="AF77" s="407"/>
      <c r="AG77" s="91"/>
      <c r="AH77" s="91"/>
      <c r="AI77" s="91"/>
      <c r="AJ77" s="91"/>
      <c r="AK77" s="91"/>
      <c r="AL77" s="91"/>
      <c r="AM77" s="118"/>
    </row>
    <row r="78" spans="1:39" x14ac:dyDescent="0.25">
      <c r="A78" s="28" t="s">
        <v>563</v>
      </c>
      <c r="B78" s="34" t="s">
        <v>565</v>
      </c>
      <c r="C78" s="389"/>
      <c r="D78" s="390"/>
      <c r="E78" s="391"/>
      <c r="F78" s="392"/>
      <c r="G78" s="21"/>
      <c r="H78" s="21"/>
      <c r="I78" s="91"/>
      <c r="J78" s="92"/>
      <c r="K78" s="92"/>
      <c r="L78" s="92"/>
      <c r="M78" s="20"/>
      <c r="N78" s="69"/>
      <c r="O78" s="27"/>
      <c r="P78" s="61"/>
      <c r="Q78" s="21"/>
      <c r="R78" s="21"/>
      <c r="S78" s="7"/>
      <c r="T78" s="8"/>
      <c r="U78" s="7"/>
      <c r="V78" s="254">
        <v>10</v>
      </c>
      <c r="W78" s="6"/>
      <c r="X78" s="6"/>
      <c r="Y78" s="6"/>
      <c r="Z78" s="9"/>
      <c r="AA78" s="9"/>
      <c r="AB78" s="9"/>
      <c r="AC78" s="9"/>
      <c r="AD78" s="9"/>
      <c r="AE78" s="406"/>
      <c r="AF78" s="407"/>
      <c r="AG78" s="91"/>
      <c r="AH78" s="91"/>
      <c r="AI78" s="91"/>
      <c r="AJ78" s="91"/>
      <c r="AK78" s="91"/>
      <c r="AL78" s="91"/>
      <c r="AM78" s="118"/>
    </row>
    <row r="79" spans="1:39" x14ac:dyDescent="0.25">
      <c r="A79" s="28" t="s">
        <v>563</v>
      </c>
      <c r="B79" s="34" t="s">
        <v>565</v>
      </c>
      <c r="C79" s="389"/>
      <c r="D79" s="390"/>
      <c r="E79" s="391"/>
      <c r="F79" s="392"/>
      <c r="G79" s="21"/>
      <c r="H79" s="21"/>
      <c r="I79" s="91"/>
      <c r="J79" s="92"/>
      <c r="K79" s="92"/>
      <c r="L79" s="92"/>
      <c r="M79" s="20"/>
      <c r="N79" s="69"/>
      <c r="O79" s="27"/>
      <c r="P79" s="61"/>
      <c r="Q79" s="21"/>
      <c r="R79" s="21"/>
      <c r="S79" s="7"/>
      <c r="T79" s="8"/>
      <c r="U79" s="7"/>
      <c r="V79" s="254"/>
      <c r="W79" s="6"/>
      <c r="X79" s="6"/>
      <c r="Y79" s="6"/>
      <c r="Z79" s="9"/>
      <c r="AA79" s="9"/>
      <c r="AB79" s="9"/>
      <c r="AC79" s="9"/>
      <c r="AD79" s="9"/>
      <c r="AE79" s="406"/>
      <c r="AF79" s="407"/>
      <c r="AG79" s="91"/>
      <c r="AH79" s="91"/>
      <c r="AI79" s="91"/>
      <c r="AJ79" s="91"/>
      <c r="AK79" s="91"/>
      <c r="AL79" s="91"/>
      <c r="AM79" s="118"/>
    </row>
    <row r="80" spans="1:39" x14ac:dyDescent="0.25">
      <c r="A80" s="28" t="s">
        <v>563</v>
      </c>
      <c r="B80" s="34" t="s">
        <v>566</v>
      </c>
      <c r="C80" s="374"/>
      <c r="D80" s="375"/>
      <c r="E80" s="393"/>
      <c r="F80" s="394"/>
      <c r="G80" s="21"/>
      <c r="H80" s="21"/>
      <c r="I80" s="91"/>
      <c r="J80" s="92"/>
      <c r="K80" s="92"/>
      <c r="L80" s="92"/>
      <c r="M80" s="20"/>
      <c r="N80" s="69"/>
      <c r="O80" s="27"/>
      <c r="P80" s="61"/>
      <c r="Q80" s="21"/>
      <c r="R80" s="21"/>
      <c r="S80" s="7"/>
      <c r="T80" s="8"/>
      <c r="U80" s="7"/>
      <c r="V80" s="254">
        <v>10</v>
      </c>
      <c r="W80" s="6"/>
      <c r="X80" s="6"/>
      <c r="Y80" s="6"/>
      <c r="Z80" s="9"/>
      <c r="AA80" s="9"/>
      <c r="AB80" s="9"/>
      <c r="AC80" s="9"/>
      <c r="AD80" s="9"/>
      <c r="AE80" s="406"/>
      <c r="AF80" s="407"/>
      <c r="AG80" s="91"/>
      <c r="AH80" s="91"/>
      <c r="AI80" s="91"/>
      <c r="AJ80" s="91"/>
      <c r="AK80" s="91"/>
      <c r="AL80" s="91"/>
      <c r="AM80" s="118"/>
    </row>
    <row r="81" spans="1:39" x14ac:dyDescent="0.25">
      <c r="A81" s="28" t="s">
        <v>563</v>
      </c>
      <c r="B81" s="34" t="s">
        <v>566</v>
      </c>
      <c r="C81" s="374"/>
      <c r="D81" s="375"/>
      <c r="E81" s="393"/>
      <c r="F81" s="394"/>
      <c r="G81" s="21"/>
      <c r="H81" s="21"/>
      <c r="I81" s="91"/>
      <c r="J81" s="92"/>
      <c r="K81" s="92"/>
      <c r="L81" s="92"/>
      <c r="M81" s="20"/>
      <c r="N81" s="69"/>
      <c r="O81" s="27"/>
      <c r="P81" s="61"/>
      <c r="Q81" s="21"/>
      <c r="R81" s="21"/>
      <c r="S81" s="7"/>
      <c r="T81" s="8"/>
      <c r="U81" s="7"/>
      <c r="V81" s="254"/>
      <c r="W81" s="6"/>
      <c r="X81" s="6"/>
      <c r="Y81" s="6"/>
      <c r="Z81" s="9"/>
      <c r="AA81" s="9"/>
      <c r="AB81" s="9"/>
      <c r="AC81" s="9"/>
      <c r="AD81" s="9"/>
      <c r="AE81" s="406"/>
      <c r="AF81" s="407"/>
      <c r="AG81" s="91"/>
      <c r="AH81" s="91"/>
      <c r="AI81" s="91"/>
      <c r="AJ81" s="91"/>
      <c r="AK81" s="91"/>
      <c r="AL81" s="91"/>
      <c r="AM81" s="118"/>
    </row>
    <row r="82" spans="1:39" ht="15" customHeight="1" x14ac:dyDescent="0.25">
      <c r="A82" s="28" t="s">
        <v>563</v>
      </c>
      <c r="B82" s="373" t="s">
        <v>567</v>
      </c>
      <c r="C82" s="374"/>
      <c r="D82" s="375"/>
      <c r="E82" s="393"/>
      <c r="F82" s="394"/>
      <c r="G82" s="21"/>
      <c r="H82" s="21"/>
      <c r="I82" s="91"/>
      <c r="J82" s="92"/>
      <c r="K82" s="92"/>
      <c r="L82" s="92"/>
      <c r="M82" s="20"/>
      <c r="N82" s="69"/>
      <c r="O82" s="27"/>
      <c r="P82" s="61"/>
      <c r="Q82" s="21"/>
      <c r="R82" s="21"/>
      <c r="S82" s="7"/>
      <c r="T82" s="8"/>
      <c r="U82" s="7"/>
      <c r="V82" s="254">
        <v>10</v>
      </c>
      <c r="W82" s="6"/>
      <c r="X82" s="6"/>
      <c r="Y82" s="6"/>
      <c r="Z82" s="9"/>
      <c r="AA82" s="9"/>
      <c r="AB82" s="9"/>
      <c r="AC82" s="9"/>
      <c r="AD82" s="9"/>
      <c r="AE82" s="406"/>
      <c r="AF82" s="407"/>
      <c r="AG82" s="91"/>
      <c r="AH82" s="91"/>
      <c r="AI82" s="91"/>
      <c r="AJ82" s="91"/>
      <c r="AK82" s="91"/>
      <c r="AL82" s="91"/>
      <c r="AM82" s="118"/>
    </row>
    <row r="83" spans="1:39" ht="30" x14ac:dyDescent="0.25">
      <c r="A83" s="28" t="s">
        <v>563</v>
      </c>
      <c r="B83" s="373" t="s">
        <v>567</v>
      </c>
      <c r="C83" s="374"/>
      <c r="D83" s="375"/>
      <c r="E83" s="393"/>
      <c r="F83" s="394"/>
      <c r="G83" s="21"/>
      <c r="H83" s="21"/>
      <c r="I83" s="91"/>
      <c r="J83" s="92"/>
      <c r="K83" s="92"/>
      <c r="L83" s="92"/>
      <c r="M83" s="20"/>
      <c r="N83" s="69"/>
      <c r="O83" s="27"/>
      <c r="P83" s="61"/>
      <c r="Q83" s="21"/>
      <c r="R83" s="21"/>
      <c r="S83" s="7"/>
      <c r="T83" s="8"/>
      <c r="U83" s="7"/>
      <c r="V83" s="254"/>
      <c r="W83" s="6"/>
      <c r="X83" s="6"/>
      <c r="Y83" s="6"/>
      <c r="Z83" s="9"/>
      <c r="AA83" s="9"/>
      <c r="AB83" s="9"/>
      <c r="AC83" s="9"/>
      <c r="AD83" s="9"/>
      <c r="AE83" s="406"/>
      <c r="AF83" s="407"/>
      <c r="AG83" s="91"/>
      <c r="AH83" s="91"/>
      <c r="AI83" s="91"/>
      <c r="AJ83" s="91"/>
      <c r="AK83" s="91"/>
      <c r="AL83" s="91"/>
      <c r="AM83" s="118"/>
    </row>
    <row r="84" spans="1:39" x14ac:dyDescent="0.25">
      <c r="A84" s="28" t="s">
        <v>563</v>
      </c>
      <c r="B84" s="34" t="s">
        <v>568</v>
      </c>
      <c r="C84" s="374"/>
      <c r="D84" s="375"/>
      <c r="E84" s="393"/>
      <c r="F84" s="394"/>
      <c r="G84" s="21"/>
      <c r="H84" s="21"/>
      <c r="I84" s="91"/>
      <c r="J84" s="92"/>
      <c r="K84" s="92"/>
      <c r="L84" s="92"/>
      <c r="M84" s="20"/>
      <c r="N84" s="69"/>
      <c r="O84" s="27"/>
      <c r="P84" s="253"/>
      <c r="Q84" s="21"/>
      <c r="R84" s="21"/>
      <c r="S84" s="14"/>
      <c r="T84" s="93"/>
      <c r="U84" s="14"/>
      <c r="V84" s="254">
        <v>10</v>
      </c>
      <c r="W84" s="13"/>
      <c r="X84" s="13"/>
      <c r="Y84" s="13"/>
      <c r="Z84" s="16"/>
      <c r="AA84" s="16"/>
      <c r="AB84" s="16"/>
      <c r="AC84" s="16"/>
      <c r="AD84" s="16"/>
      <c r="AE84" s="406"/>
      <c r="AF84" s="407"/>
      <c r="AG84" s="91"/>
      <c r="AH84" s="91"/>
      <c r="AI84" s="91"/>
      <c r="AJ84" s="91"/>
      <c r="AK84" s="91"/>
      <c r="AL84" s="91"/>
      <c r="AM84" s="118"/>
    </row>
    <row r="85" spans="1:39" x14ac:dyDescent="0.25">
      <c r="A85" s="207"/>
      <c r="B85" s="34" t="s">
        <v>568</v>
      </c>
      <c r="C85" s="374"/>
      <c r="D85" s="375"/>
      <c r="E85" s="393"/>
      <c r="F85" s="394"/>
      <c r="G85" s="21"/>
      <c r="H85" s="21"/>
      <c r="I85" s="91"/>
      <c r="J85" s="92"/>
      <c r="K85" s="92"/>
      <c r="L85" s="92"/>
      <c r="M85" s="20"/>
      <c r="N85" s="69"/>
      <c r="O85" s="27"/>
      <c r="P85" s="259"/>
      <c r="Q85" s="21"/>
      <c r="R85" s="21"/>
      <c r="S85" s="131"/>
      <c r="T85" s="93"/>
      <c r="U85" s="14"/>
      <c r="V85" s="247"/>
      <c r="W85" s="13"/>
      <c r="X85" s="13"/>
      <c r="Y85" s="13"/>
      <c r="Z85" s="16"/>
      <c r="AA85" s="16"/>
      <c r="AB85" s="16"/>
      <c r="AC85" s="16"/>
      <c r="AD85" s="16"/>
      <c r="AE85" s="408"/>
      <c r="AF85" s="405"/>
      <c r="AG85" s="13"/>
      <c r="AH85" s="15"/>
      <c r="AI85" s="13"/>
      <c r="AJ85" s="13"/>
      <c r="AK85" s="13"/>
      <c r="AL85" s="14"/>
      <c r="AM85" s="23"/>
    </row>
    <row r="86" spans="1:39" ht="15.75" x14ac:dyDescent="0.25">
      <c r="A86" s="28" t="s">
        <v>569</v>
      </c>
      <c r="B86" s="238" t="s">
        <v>570</v>
      </c>
      <c r="C86" s="31" t="s">
        <v>75</v>
      </c>
      <c r="D86" s="32" t="s">
        <v>571</v>
      </c>
      <c r="E86" s="43" t="s">
        <v>77</v>
      </c>
      <c r="F86" s="262" t="s">
        <v>572</v>
      </c>
      <c r="G86" s="47"/>
      <c r="H86" s="47"/>
      <c r="I86" s="47"/>
      <c r="J86" s="47"/>
      <c r="K86" s="55">
        <v>9</v>
      </c>
      <c r="L86" s="48" t="s">
        <v>573</v>
      </c>
      <c r="M86" s="49"/>
      <c r="N86" s="70"/>
      <c r="O86" s="60">
        <v>0</v>
      </c>
      <c r="P86" s="62"/>
      <c r="Q86" s="54"/>
      <c r="R86" s="54"/>
      <c r="S86" s="54"/>
      <c r="T86" s="55"/>
      <c r="U86" s="54"/>
      <c r="V86" s="247"/>
      <c r="W86" s="13"/>
      <c r="X86" s="13"/>
      <c r="Y86" s="13"/>
      <c r="Z86" s="16"/>
      <c r="AA86" s="16"/>
      <c r="AB86" s="16"/>
      <c r="AC86" s="16"/>
      <c r="AD86" s="16"/>
      <c r="AE86" s="406"/>
      <c r="AF86" s="407"/>
      <c r="AG86" s="83" t="s">
        <v>87</v>
      </c>
      <c r="AH86" s="84" t="s">
        <v>87</v>
      </c>
      <c r="AI86" s="83" t="s">
        <v>88</v>
      </c>
      <c r="AJ86" s="83" t="s">
        <v>87</v>
      </c>
      <c r="AK86" s="83" t="s">
        <v>87</v>
      </c>
      <c r="AL86" s="85" t="s">
        <v>89</v>
      </c>
      <c r="AM86" s="86" t="s">
        <v>89</v>
      </c>
    </row>
    <row r="87" spans="1:39" ht="15.75" x14ac:dyDescent="0.25">
      <c r="A87" s="28" t="s">
        <v>569</v>
      </c>
      <c r="B87" s="238" t="s">
        <v>570</v>
      </c>
      <c r="C87" s="161" t="s">
        <v>75</v>
      </c>
      <c r="D87" s="162" t="s">
        <v>571</v>
      </c>
      <c r="E87" s="30" t="s">
        <v>77</v>
      </c>
      <c r="F87" s="144" t="s">
        <v>572</v>
      </c>
      <c r="G87" s="47"/>
      <c r="H87" s="47"/>
      <c r="I87" s="47"/>
      <c r="J87" s="47"/>
      <c r="K87" s="55">
        <v>9</v>
      </c>
      <c r="L87" s="48" t="s">
        <v>573</v>
      </c>
      <c r="M87" s="49"/>
      <c r="N87" s="70"/>
      <c r="O87" s="60">
        <v>0</v>
      </c>
      <c r="P87" s="62"/>
      <c r="Q87" s="54"/>
      <c r="R87" s="54"/>
      <c r="S87" s="54"/>
      <c r="T87" s="55"/>
      <c r="U87" s="54"/>
      <c r="V87" s="247"/>
      <c r="W87" s="13"/>
      <c r="X87" s="13"/>
      <c r="Y87" s="13"/>
      <c r="Z87" s="16"/>
      <c r="AA87" s="16"/>
      <c r="AB87" s="16"/>
      <c r="AC87" s="16"/>
      <c r="AD87" s="16"/>
      <c r="AE87" s="406"/>
      <c r="AF87" s="407"/>
      <c r="AG87" s="83" t="s">
        <v>87</v>
      </c>
      <c r="AH87" s="84" t="s">
        <v>87</v>
      </c>
      <c r="AI87" s="83" t="s">
        <v>88</v>
      </c>
      <c r="AJ87" s="83" t="s">
        <v>87</v>
      </c>
      <c r="AK87" s="83" t="s">
        <v>87</v>
      </c>
      <c r="AL87" s="85" t="s">
        <v>89</v>
      </c>
      <c r="AM87" s="86" t="s">
        <v>89</v>
      </c>
    </row>
    <row r="88" spans="1:39" s="109" customFormat="1" ht="15.75" x14ac:dyDescent="0.25">
      <c r="A88" s="28" t="s">
        <v>569</v>
      </c>
      <c r="B88" s="238" t="s">
        <v>574</v>
      </c>
      <c r="C88" s="161" t="s">
        <v>75</v>
      </c>
      <c r="D88" s="162" t="s">
        <v>575</v>
      </c>
      <c r="E88" s="30" t="s">
        <v>77</v>
      </c>
      <c r="F88" s="262" t="s">
        <v>572</v>
      </c>
      <c r="G88" s="47"/>
      <c r="H88" s="47"/>
      <c r="I88" s="47"/>
      <c r="J88" s="47"/>
      <c r="K88" s="55">
        <v>9</v>
      </c>
      <c r="L88" s="48" t="s">
        <v>573</v>
      </c>
      <c r="M88" s="51"/>
      <c r="N88" s="72"/>
      <c r="O88" s="60">
        <v>0</v>
      </c>
      <c r="P88" s="64"/>
      <c r="Q88" s="58"/>
      <c r="R88" s="58"/>
      <c r="S88" s="58"/>
      <c r="T88" s="59"/>
      <c r="U88" s="58"/>
      <c r="V88" s="251"/>
      <c r="W88" s="6"/>
      <c r="X88" s="6"/>
      <c r="Y88" s="6"/>
      <c r="Z88" s="9"/>
      <c r="AA88" s="9"/>
      <c r="AB88" s="9"/>
      <c r="AC88" s="9"/>
      <c r="AD88" s="9"/>
      <c r="AE88" s="409"/>
      <c r="AF88" s="410"/>
      <c r="AG88" s="83" t="s">
        <v>87</v>
      </c>
      <c r="AH88" s="84" t="s">
        <v>87</v>
      </c>
      <c r="AI88" s="83" t="s">
        <v>88</v>
      </c>
      <c r="AJ88" s="83" t="s">
        <v>87</v>
      </c>
      <c r="AK88" s="83" t="s">
        <v>87</v>
      </c>
      <c r="AL88" s="85" t="s">
        <v>89</v>
      </c>
      <c r="AM88" s="86" t="s">
        <v>89</v>
      </c>
    </row>
    <row r="89" spans="1:39" s="109" customFormat="1" ht="15.75" x14ac:dyDescent="0.25">
      <c r="A89" s="28" t="s">
        <v>569</v>
      </c>
      <c r="B89" s="238" t="s">
        <v>574</v>
      </c>
      <c r="C89" s="161" t="s">
        <v>75</v>
      </c>
      <c r="D89" s="162" t="s">
        <v>575</v>
      </c>
      <c r="E89" s="30" t="s">
        <v>77</v>
      </c>
      <c r="F89" s="144" t="s">
        <v>572</v>
      </c>
      <c r="G89" s="47"/>
      <c r="H89" s="47"/>
      <c r="I89" s="47"/>
      <c r="J89" s="47"/>
      <c r="K89" s="55">
        <v>9</v>
      </c>
      <c r="L89" s="48" t="s">
        <v>573</v>
      </c>
      <c r="M89" s="51"/>
      <c r="N89" s="72"/>
      <c r="O89" s="60">
        <v>0</v>
      </c>
      <c r="P89" s="64"/>
      <c r="Q89" s="58"/>
      <c r="R89" s="58"/>
      <c r="S89" s="58"/>
      <c r="T89" s="59"/>
      <c r="U89" s="58"/>
      <c r="V89" s="251"/>
      <c r="W89" s="6"/>
      <c r="X89" s="6"/>
      <c r="Y89" s="6"/>
      <c r="Z89" s="9"/>
      <c r="AA89" s="9"/>
      <c r="AB89" s="9"/>
      <c r="AC89" s="9"/>
      <c r="AD89" s="9"/>
      <c r="AE89" s="409"/>
      <c r="AF89" s="410"/>
      <c r="AG89" s="83" t="s">
        <v>87</v>
      </c>
      <c r="AH89" s="84" t="s">
        <v>87</v>
      </c>
      <c r="AI89" s="83" t="s">
        <v>88</v>
      </c>
      <c r="AJ89" s="83" t="s">
        <v>87</v>
      </c>
      <c r="AK89" s="83" t="s">
        <v>87</v>
      </c>
      <c r="AL89" s="85" t="s">
        <v>89</v>
      </c>
      <c r="AM89" s="86" t="s">
        <v>89</v>
      </c>
    </row>
    <row r="90" spans="1:39" s="109" customFormat="1" ht="15.75" x14ac:dyDescent="0.25">
      <c r="A90" s="28" t="s">
        <v>569</v>
      </c>
      <c r="B90" s="238" t="s">
        <v>576</v>
      </c>
      <c r="C90" s="31" t="s">
        <v>75</v>
      </c>
      <c r="D90" s="32" t="s">
        <v>577</v>
      </c>
      <c r="E90" s="43" t="s">
        <v>77</v>
      </c>
      <c r="F90" s="262" t="s">
        <v>572</v>
      </c>
      <c r="G90" s="47"/>
      <c r="H90" s="47"/>
      <c r="I90" s="47"/>
      <c r="J90" s="47"/>
      <c r="K90" s="55">
        <v>9</v>
      </c>
      <c r="L90" s="48" t="s">
        <v>573</v>
      </c>
      <c r="M90" s="51"/>
      <c r="N90" s="72"/>
      <c r="O90" s="60">
        <v>0</v>
      </c>
      <c r="P90" s="64"/>
      <c r="Q90" s="58"/>
      <c r="R90" s="58"/>
      <c r="S90" s="58"/>
      <c r="T90" s="59"/>
      <c r="U90" s="58"/>
      <c r="V90" s="251"/>
      <c r="W90" s="6"/>
      <c r="X90" s="6"/>
      <c r="Y90" s="6"/>
      <c r="Z90" s="9"/>
      <c r="AA90" s="9"/>
      <c r="AB90" s="9"/>
      <c r="AC90" s="9"/>
      <c r="AD90" s="9"/>
      <c r="AE90" s="409"/>
      <c r="AF90" s="410"/>
      <c r="AG90" s="83" t="s">
        <v>87</v>
      </c>
      <c r="AH90" s="84" t="s">
        <v>87</v>
      </c>
      <c r="AI90" s="83" t="s">
        <v>88</v>
      </c>
      <c r="AJ90" s="83" t="s">
        <v>87</v>
      </c>
      <c r="AK90" s="83" t="s">
        <v>87</v>
      </c>
      <c r="AL90" s="85" t="s">
        <v>89</v>
      </c>
      <c r="AM90" s="86" t="s">
        <v>89</v>
      </c>
    </row>
    <row r="91" spans="1:39" s="109" customFormat="1" ht="15.75" x14ac:dyDescent="0.25">
      <c r="A91" s="28" t="s">
        <v>569</v>
      </c>
      <c r="B91" s="238" t="s">
        <v>576</v>
      </c>
      <c r="C91" s="161" t="s">
        <v>75</v>
      </c>
      <c r="D91" s="162" t="s">
        <v>577</v>
      </c>
      <c r="E91" s="30" t="s">
        <v>77</v>
      </c>
      <c r="F91" s="144" t="s">
        <v>572</v>
      </c>
      <c r="G91" s="47"/>
      <c r="H91" s="47"/>
      <c r="I91" s="47"/>
      <c r="J91" s="47"/>
      <c r="K91" s="55">
        <v>9</v>
      </c>
      <c r="L91" s="48" t="s">
        <v>573</v>
      </c>
      <c r="M91" s="51"/>
      <c r="N91" s="72"/>
      <c r="O91" s="60">
        <v>0</v>
      </c>
      <c r="P91" s="64"/>
      <c r="Q91" s="58"/>
      <c r="R91" s="58"/>
      <c r="S91" s="58"/>
      <c r="T91" s="59"/>
      <c r="U91" s="58"/>
      <c r="V91" s="251"/>
      <c r="W91" s="6"/>
      <c r="X91" s="6"/>
      <c r="Y91" s="6"/>
      <c r="Z91" s="9"/>
      <c r="AA91" s="9"/>
      <c r="AB91" s="9"/>
      <c r="AC91" s="9"/>
      <c r="AD91" s="9"/>
      <c r="AE91" s="409"/>
      <c r="AF91" s="410"/>
      <c r="AG91" s="83" t="s">
        <v>87</v>
      </c>
      <c r="AH91" s="84" t="s">
        <v>87</v>
      </c>
      <c r="AI91" s="83" t="s">
        <v>88</v>
      </c>
      <c r="AJ91" s="83" t="s">
        <v>87</v>
      </c>
      <c r="AK91" s="83" t="s">
        <v>87</v>
      </c>
      <c r="AL91" s="85" t="s">
        <v>89</v>
      </c>
      <c r="AM91" s="86" t="s">
        <v>89</v>
      </c>
    </row>
    <row r="92" spans="1:39" s="109" customFormat="1" ht="15.75" x14ac:dyDescent="0.25">
      <c r="A92" s="28" t="s">
        <v>569</v>
      </c>
      <c r="B92" s="238" t="s">
        <v>578</v>
      </c>
      <c r="C92" s="161" t="s">
        <v>75</v>
      </c>
      <c r="D92" s="162" t="s">
        <v>579</v>
      </c>
      <c r="E92" s="30" t="s">
        <v>77</v>
      </c>
      <c r="F92" s="262" t="s">
        <v>572</v>
      </c>
      <c r="G92" s="47"/>
      <c r="H92" s="47"/>
      <c r="I92" s="47"/>
      <c r="J92" s="47"/>
      <c r="K92" s="55">
        <v>9</v>
      </c>
      <c r="L92" s="48" t="s">
        <v>573</v>
      </c>
      <c r="M92" s="51"/>
      <c r="N92" s="72"/>
      <c r="O92" s="60">
        <v>0</v>
      </c>
      <c r="P92" s="64"/>
      <c r="Q92" s="58"/>
      <c r="R92" s="58"/>
      <c r="S92" s="58"/>
      <c r="T92" s="59"/>
      <c r="U92" s="58"/>
      <c r="V92" s="251"/>
      <c r="W92" s="6"/>
      <c r="X92" s="6"/>
      <c r="Y92" s="6"/>
      <c r="Z92" s="9"/>
      <c r="AA92" s="9"/>
      <c r="AB92" s="9"/>
      <c r="AC92" s="9"/>
      <c r="AD92" s="9"/>
      <c r="AE92" s="409"/>
      <c r="AF92" s="410"/>
      <c r="AG92" s="83" t="s">
        <v>87</v>
      </c>
      <c r="AH92" s="84" t="s">
        <v>87</v>
      </c>
      <c r="AI92" s="83" t="s">
        <v>88</v>
      </c>
      <c r="AJ92" s="83" t="s">
        <v>87</v>
      </c>
      <c r="AK92" s="83" t="s">
        <v>87</v>
      </c>
      <c r="AL92" s="85" t="s">
        <v>89</v>
      </c>
      <c r="AM92" s="86" t="s">
        <v>89</v>
      </c>
    </row>
    <row r="93" spans="1:39" s="109" customFormat="1" ht="15.75" x14ac:dyDescent="0.25">
      <c r="A93" s="28" t="s">
        <v>569</v>
      </c>
      <c r="B93" s="238" t="s">
        <v>578</v>
      </c>
      <c r="C93" s="161" t="s">
        <v>75</v>
      </c>
      <c r="D93" s="162" t="s">
        <v>579</v>
      </c>
      <c r="E93" s="30" t="s">
        <v>77</v>
      </c>
      <c r="F93" s="144" t="s">
        <v>572</v>
      </c>
      <c r="G93" s="47"/>
      <c r="H93" s="47"/>
      <c r="I93" s="47"/>
      <c r="J93" s="47"/>
      <c r="K93" s="55">
        <v>9</v>
      </c>
      <c r="L93" s="48" t="s">
        <v>573</v>
      </c>
      <c r="M93" s="51"/>
      <c r="N93" s="72"/>
      <c r="O93" s="60">
        <v>0</v>
      </c>
      <c r="P93" s="64"/>
      <c r="Q93" s="58"/>
      <c r="R93" s="58"/>
      <c r="S93" s="58"/>
      <c r="T93" s="59"/>
      <c r="U93" s="58"/>
      <c r="V93" s="251"/>
      <c r="W93" s="6"/>
      <c r="X93" s="6"/>
      <c r="Y93" s="6"/>
      <c r="Z93" s="9"/>
      <c r="AA93" s="9"/>
      <c r="AB93" s="9"/>
      <c r="AC93" s="9"/>
      <c r="AD93" s="9"/>
      <c r="AE93" s="409"/>
      <c r="AF93" s="410"/>
      <c r="AG93" s="83" t="s">
        <v>87</v>
      </c>
      <c r="AH93" s="84" t="s">
        <v>87</v>
      </c>
      <c r="AI93" s="83" t="s">
        <v>88</v>
      </c>
      <c r="AJ93" s="83" t="s">
        <v>87</v>
      </c>
      <c r="AK93" s="83" t="s">
        <v>87</v>
      </c>
      <c r="AL93" s="85" t="s">
        <v>89</v>
      </c>
      <c r="AM93" s="86" t="s">
        <v>89</v>
      </c>
    </row>
    <row r="94" spans="1:39" s="109" customFormat="1" ht="30" x14ac:dyDescent="0.25">
      <c r="A94" s="28" t="s">
        <v>569</v>
      </c>
      <c r="B94" s="238" t="s">
        <v>580</v>
      </c>
      <c r="C94" s="208" t="s">
        <v>75</v>
      </c>
      <c r="D94" s="209" t="s">
        <v>581</v>
      </c>
      <c r="E94" s="40" t="s">
        <v>77</v>
      </c>
      <c r="F94" s="262" t="s">
        <v>572</v>
      </c>
      <c r="G94" s="47"/>
      <c r="H94" s="47"/>
      <c r="I94" s="47"/>
      <c r="J94" s="47"/>
      <c r="K94" s="55">
        <v>9</v>
      </c>
      <c r="L94" s="48" t="s">
        <v>573</v>
      </c>
      <c r="M94" s="51"/>
      <c r="N94" s="72"/>
      <c r="O94" s="60">
        <v>0</v>
      </c>
      <c r="P94" s="64"/>
      <c r="Q94" s="58"/>
      <c r="R94" s="58"/>
      <c r="S94" s="58"/>
      <c r="T94" s="59"/>
      <c r="U94" s="58"/>
      <c r="V94" s="251"/>
      <c r="W94" s="6"/>
      <c r="X94" s="6"/>
      <c r="Y94" s="6"/>
      <c r="Z94" s="9"/>
      <c r="AA94" s="9"/>
      <c r="AB94" s="9"/>
      <c r="AC94" s="9"/>
      <c r="AD94" s="9"/>
      <c r="AE94" s="409"/>
      <c r="AF94" s="410"/>
      <c r="AG94" s="83" t="s">
        <v>87</v>
      </c>
      <c r="AH94" s="84" t="s">
        <v>87</v>
      </c>
      <c r="AI94" s="83" t="s">
        <v>88</v>
      </c>
      <c r="AJ94" s="83" t="s">
        <v>87</v>
      </c>
      <c r="AK94" s="83" t="s">
        <v>87</v>
      </c>
      <c r="AL94" s="85" t="s">
        <v>89</v>
      </c>
      <c r="AM94" s="86" t="s">
        <v>89</v>
      </c>
    </row>
    <row r="95" spans="1:39" s="109" customFormat="1" ht="30" x14ac:dyDescent="0.25">
      <c r="A95" s="28" t="s">
        <v>569</v>
      </c>
      <c r="B95" s="238" t="s">
        <v>580</v>
      </c>
      <c r="C95" s="208" t="s">
        <v>75</v>
      </c>
      <c r="D95" s="209" t="s">
        <v>581</v>
      </c>
      <c r="E95" s="40" t="s">
        <v>77</v>
      </c>
      <c r="F95" s="144" t="s">
        <v>572</v>
      </c>
      <c r="G95" s="47"/>
      <c r="H95" s="47"/>
      <c r="I95" s="47"/>
      <c r="J95" s="47"/>
      <c r="K95" s="55">
        <v>9</v>
      </c>
      <c r="L95" s="48" t="s">
        <v>573</v>
      </c>
      <c r="M95" s="51"/>
      <c r="N95" s="72"/>
      <c r="O95" s="60">
        <v>0</v>
      </c>
      <c r="P95" s="64"/>
      <c r="Q95" s="58"/>
      <c r="R95" s="58"/>
      <c r="S95" s="58"/>
      <c r="T95" s="59"/>
      <c r="U95" s="58"/>
      <c r="V95" s="251"/>
      <c r="W95" s="6"/>
      <c r="X95" s="6"/>
      <c r="Y95" s="6"/>
      <c r="Z95" s="9"/>
      <c r="AA95" s="9"/>
      <c r="AB95" s="9"/>
      <c r="AC95" s="9"/>
      <c r="AD95" s="9"/>
      <c r="AE95" s="409"/>
      <c r="AF95" s="410"/>
      <c r="AG95" s="83" t="s">
        <v>87</v>
      </c>
      <c r="AH95" s="84" t="s">
        <v>87</v>
      </c>
      <c r="AI95" s="83" t="s">
        <v>88</v>
      </c>
      <c r="AJ95" s="83" t="s">
        <v>87</v>
      </c>
      <c r="AK95" s="83" t="s">
        <v>87</v>
      </c>
      <c r="AL95" s="85" t="s">
        <v>89</v>
      </c>
      <c r="AM95" s="86" t="s">
        <v>89</v>
      </c>
    </row>
    <row r="96" spans="1:39" s="109" customFormat="1" ht="15.75" x14ac:dyDescent="0.25">
      <c r="A96" s="28" t="s">
        <v>569</v>
      </c>
      <c r="B96" s="238" t="s">
        <v>582</v>
      </c>
      <c r="C96" s="161" t="s">
        <v>75</v>
      </c>
      <c r="D96" s="162" t="s">
        <v>583</v>
      </c>
      <c r="E96" s="30" t="s">
        <v>77</v>
      </c>
      <c r="F96" s="262" t="s">
        <v>572</v>
      </c>
      <c r="G96" s="47"/>
      <c r="H96" s="47"/>
      <c r="I96" s="47"/>
      <c r="J96" s="47"/>
      <c r="K96" s="55">
        <v>9</v>
      </c>
      <c r="L96" s="48" t="s">
        <v>573</v>
      </c>
      <c r="M96" s="51"/>
      <c r="N96" s="72"/>
      <c r="O96" s="60">
        <v>0</v>
      </c>
      <c r="P96" s="64"/>
      <c r="Q96" s="58"/>
      <c r="R96" s="58"/>
      <c r="S96" s="58"/>
      <c r="T96" s="59"/>
      <c r="U96" s="58"/>
      <c r="V96" s="251"/>
      <c r="W96" s="6"/>
      <c r="X96" s="6"/>
      <c r="Y96" s="6"/>
      <c r="Z96" s="9"/>
      <c r="AA96" s="9"/>
      <c r="AB96" s="9"/>
      <c r="AC96" s="9"/>
      <c r="AD96" s="9"/>
      <c r="AE96" s="409"/>
      <c r="AF96" s="410"/>
      <c r="AG96" s="83" t="s">
        <v>87</v>
      </c>
      <c r="AH96" s="84" t="s">
        <v>87</v>
      </c>
      <c r="AI96" s="83" t="s">
        <v>88</v>
      </c>
      <c r="AJ96" s="83" t="s">
        <v>87</v>
      </c>
      <c r="AK96" s="83" t="s">
        <v>87</v>
      </c>
      <c r="AL96" s="85" t="s">
        <v>89</v>
      </c>
      <c r="AM96" s="86" t="s">
        <v>89</v>
      </c>
    </row>
    <row r="97" spans="1:39" s="109" customFormat="1" ht="15.75" x14ac:dyDescent="0.25">
      <c r="A97" s="28" t="s">
        <v>569</v>
      </c>
      <c r="B97" s="238" t="s">
        <v>582</v>
      </c>
      <c r="C97" s="161" t="s">
        <v>75</v>
      </c>
      <c r="D97" s="162" t="s">
        <v>583</v>
      </c>
      <c r="E97" s="30" t="s">
        <v>77</v>
      </c>
      <c r="F97" s="144" t="s">
        <v>572</v>
      </c>
      <c r="G97" s="47"/>
      <c r="H97" s="47"/>
      <c r="I97" s="47"/>
      <c r="J97" s="47"/>
      <c r="K97" s="55">
        <v>9</v>
      </c>
      <c r="L97" s="48" t="s">
        <v>573</v>
      </c>
      <c r="M97" s="51"/>
      <c r="N97" s="72"/>
      <c r="O97" s="60">
        <v>0</v>
      </c>
      <c r="P97" s="64"/>
      <c r="Q97" s="58"/>
      <c r="R97" s="58"/>
      <c r="S97" s="58"/>
      <c r="T97" s="59"/>
      <c r="U97" s="58"/>
      <c r="V97" s="251"/>
      <c r="W97" s="6"/>
      <c r="X97" s="6"/>
      <c r="Y97" s="6"/>
      <c r="Z97" s="9"/>
      <c r="AA97" s="9"/>
      <c r="AB97" s="9"/>
      <c r="AC97" s="9"/>
      <c r="AD97" s="9"/>
      <c r="AE97" s="409"/>
      <c r="AF97" s="410"/>
      <c r="AG97" s="83" t="s">
        <v>87</v>
      </c>
      <c r="AH97" s="84" t="s">
        <v>87</v>
      </c>
      <c r="AI97" s="83" t="s">
        <v>88</v>
      </c>
      <c r="AJ97" s="83" t="s">
        <v>87</v>
      </c>
      <c r="AK97" s="83" t="s">
        <v>87</v>
      </c>
      <c r="AL97" s="85" t="s">
        <v>89</v>
      </c>
      <c r="AM97" s="86" t="s">
        <v>89</v>
      </c>
    </row>
    <row r="98" spans="1:39" ht="15.75" x14ac:dyDescent="0.25">
      <c r="A98" s="28" t="s">
        <v>569</v>
      </c>
      <c r="B98" s="238" t="s">
        <v>584</v>
      </c>
      <c r="C98" s="161" t="s">
        <v>75</v>
      </c>
      <c r="D98" s="162" t="s">
        <v>585</v>
      </c>
      <c r="E98" s="30" t="s">
        <v>77</v>
      </c>
      <c r="F98" s="262" t="s">
        <v>586</v>
      </c>
      <c r="G98" s="47"/>
      <c r="H98" s="47"/>
      <c r="I98" s="47"/>
      <c r="J98" s="47"/>
      <c r="K98" s="19" t="s">
        <v>73</v>
      </c>
      <c r="L98" s="48" t="s">
        <v>82</v>
      </c>
      <c r="M98" s="49"/>
      <c r="N98" s="70"/>
      <c r="O98" s="60">
        <v>0</v>
      </c>
      <c r="P98" s="62"/>
      <c r="Q98" s="54"/>
      <c r="R98" s="54"/>
      <c r="S98" s="54"/>
      <c r="T98" s="55"/>
      <c r="U98" s="54"/>
      <c r="V98" s="247"/>
      <c r="W98" s="13"/>
      <c r="X98" s="13"/>
      <c r="Y98" s="13"/>
      <c r="Z98" s="16"/>
      <c r="AA98" s="16"/>
      <c r="AB98" s="16"/>
      <c r="AC98" s="16"/>
      <c r="AD98" s="16"/>
      <c r="AE98" s="406"/>
      <c r="AF98" s="407"/>
      <c r="AG98" s="83" t="s">
        <v>87</v>
      </c>
      <c r="AH98" s="84" t="s">
        <v>87</v>
      </c>
      <c r="AI98" s="83" t="s">
        <v>88</v>
      </c>
      <c r="AJ98" s="83" t="s">
        <v>87</v>
      </c>
      <c r="AK98" s="83" t="s">
        <v>87</v>
      </c>
      <c r="AL98" s="85" t="s">
        <v>89</v>
      </c>
      <c r="AM98" s="86" t="s">
        <v>89</v>
      </c>
    </row>
    <row r="99" spans="1:39" ht="15.75" x14ac:dyDescent="0.25">
      <c r="A99" s="28" t="s">
        <v>569</v>
      </c>
      <c r="B99" s="238" t="s">
        <v>584</v>
      </c>
      <c r="C99" s="161" t="s">
        <v>75</v>
      </c>
      <c r="D99" s="162" t="s">
        <v>585</v>
      </c>
      <c r="E99" s="30" t="s">
        <v>77</v>
      </c>
      <c r="F99" s="144" t="s">
        <v>586</v>
      </c>
      <c r="G99" s="47"/>
      <c r="H99" s="47"/>
      <c r="I99" s="47"/>
      <c r="J99" s="47"/>
      <c r="K99" s="19" t="s">
        <v>73</v>
      </c>
      <c r="L99" s="48" t="s">
        <v>82</v>
      </c>
      <c r="M99" s="49"/>
      <c r="N99" s="70"/>
      <c r="O99" s="60">
        <v>0</v>
      </c>
      <c r="P99" s="62"/>
      <c r="Q99" s="54"/>
      <c r="R99" s="54"/>
      <c r="S99" s="54"/>
      <c r="T99" s="55"/>
      <c r="U99" s="54"/>
      <c r="V99" s="247"/>
      <c r="W99" s="13"/>
      <c r="X99" s="13"/>
      <c r="Y99" s="13"/>
      <c r="Z99" s="16"/>
      <c r="AA99" s="16"/>
      <c r="AB99" s="16"/>
      <c r="AC99" s="16"/>
      <c r="AD99" s="16"/>
      <c r="AE99" s="406"/>
      <c r="AF99" s="407"/>
      <c r="AG99" s="83" t="s">
        <v>87</v>
      </c>
      <c r="AH99" s="84" t="s">
        <v>87</v>
      </c>
      <c r="AI99" s="83" t="s">
        <v>88</v>
      </c>
      <c r="AJ99" s="83" t="s">
        <v>87</v>
      </c>
      <c r="AK99" s="83" t="s">
        <v>87</v>
      </c>
      <c r="AL99" s="85" t="s">
        <v>89</v>
      </c>
      <c r="AM99" s="86" t="s">
        <v>89</v>
      </c>
    </row>
    <row r="100" spans="1:39" ht="30" x14ac:dyDescent="0.25">
      <c r="A100" s="28" t="s">
        <v>569</v>
      </c>
      <c r="B100" s="238" t="s">
        <v>587</v>
      </c>
      <c r="C100" s="161" t="s">
        <v>75</v>
      </c>
      <c r="D100" s="162" t="s">
        <v>588</v>
      </c>
      <c r="E100" s="30" t="s">
        <v>77</v>
      </c>
      <c r="F100" s="262" t="s">
        <v>589</v>
      </c>
      <c r="G100" s="47"/>
      <c r="H100" s="47"/>
      <c r="I100" s="47"/>
      <c r="J100" s="47"/>
      <c r="K100" s="19" t="s">
        <v>73</v>
      </c>
      <c r="L100" s="48" t="s">
        <v>82</v>
      </c>
      <c r="M100" s="49"/>
      <c r="N100" s="70"/>
      <c r="O100" s="60">
        <v>0</v>
      </c>
      <c r="P100" s="62"/>
      <c r="Q100" s="54"/>
      <c r="R100" s="54"/>
      <c r="S100" s="54"/>
      <c r="T100" s="55"/>
      <c r="U100" s="54"/>
      <c r="V100" s="247"/>
      <c r="W100" s="13"/>
      <c r="X100" s="13"/>
      <c r="Y100" s="13"/>
      <c r="Z100" s="16"/>
      <c r="AA100" s="16"/>
      <c r="AB100" s="16"/>
      <c r="AC100" s="16"/>
      <c r="AD100" s="16"/>
      <c r="AE100" s="406"/>
      <c r="AF100" s="407"/>
      <c r="AG100" s="83" t="s">
        <v>87</v>
      </c>
      <c r="AH100" s="84" t="s">
        <v>87</v>
      </c>
      <c r="AI100" s="83" t="s">
        <v>88</v>
      </c>
      <c r="AJ100" s="83" t="s">
        <v>87</v>
      </c>
      <c r="AK100" s="83" t="s">
        <v>87</v>
      </c>
      <c r="AL100" s="85" t="s">
        <v>89</v>
      </c>
      <c r="AM100" s="86" t="s">
        <v>89</v>
      </c>
    </row>
    <row r="101" spans="1:39" ht="30" x14ac:dyDescent="0.25">
      <c r="A101" s="28" t="s">
        <v>569</v>
      </c>
      <c r="B101" s="238" t="s">
        <v>587</v>
      </c>
      <c r="C101" s="161" t="s">
        <v>75</v>
      </c>
      <c r="D101" s="162" t="s">
        <v>588</v>
      </c>
      <c r="E101" s="30" t="s">
        <v>90</v>
      </c>
      <c r="F101" s="144" t="s">
        <v>589</v>
      </c>
      <c r="G101" s="47"/>
      <c r="H101" s="47"/>
      <c r="I101" s="47"/>
      <c r="J101" s="47"/>
      <c r="K101" s="19" t="s">
        <v>73</v>
      </c>
      <c r="L101" s="48" t="s">
        <v>82</v>
      </c>
      <c r="M101" s="49"/>
      <c r="N101" s="70"/>
      <c r="O101" s="60">
        <v>0</v>
      </c>
      <c r="P101" s="62"/>
      <c r="Q101" s="54"/>
      <c r="R101" s="54"/>
      <c r="S101" s="54"/>
      <c r="T101" s="55"/>
      <c r="U101" s="54"/>
      <c r="V101" s="247"/>
      <c r="W101" s="13"/>
      <c r="X101" s="13"/>
      <c r="Y101" s="13"/>
      <c r="Z101" s="16"/>
      <c r="AA101" s="16"/>
      <c r="AB101" s="16"/>
      <c r="AC101" s="16"/>
      <c r="AD101" s="16"/>
      <c r="AE101" s="406"/>
      <c r="AF101" s="407"/>
      <c r="AG101" s="83" t="s">
        <v>87</v>
      </c>
      <c r="AH101" s="84" t="s">
        <v>87</v>
      </c>
      <c r="AI101" s="83" t="s">
        <v>88</v>
      </c>
      <c r="AJ101" s="83" t="s">
        <v>87</v>
      </c>
      <c r="AK101" s="83" t="s">
        <v>87</v>
      </c>
      <c r="AL101" s="85" t="s">
        <v>89</v>
      </c>
      <c r="AM101" s="86" t="s">
        <v>89</v>
      </c>
    </row>
    <row r="102" spans="1:39" x14ac:dyDescent="0.25">
      <c r="A102" s="263" t="s">
        <v>591</v>
      </c>
      <c r="B102" s="42" t="s">
        <v>592</v>
      </c>
      <c r="C102" s="36" t="s">
        <v>75</v>
      </c>
      <c r="D102" s="37" t="s">
        <v>590</v>
      </c>
      <c r="E102" s="38" t="s">
        <v>168</v>
      </c>
      <c r="F102" s="140" t="s">
        <v>593</v>
      </c>
      <c r="G102" s="21"/>
      <c r="H102" s="21"/>
      <c r="I102" s="91"/>
      <c r="J102" s="92"/>
      <c r="K102" s="92"/>
      <c r="L102" s="92"/>
      <c r="M102" s="20"/>
      <c r="N102" s="69"/>
      <c r="O102" s="27"/>
      <c r="P102" s="253"/>
      <c r="Q102" s="21"/>
      <c r="R102" s="21"/>
      <c r="S102" s="14"/>
      <c r="T102" s="93"/>
      <c r="U102" s="14"/>
      <c r="V102" s="247">
        <v>23</v>
      </c>
      <c r="W102" s="13"/>
      <c r="X102" s="13"/>
      <c r="Y102" s="13"/>
      <c r="Z102" s="16"/>
      <c r="AA102" s="16"/>
      <c r="AB102" s="16"/>
      <c r="AC102" s="16"/>
      <c r="AD102" s="16"/>
      <c r="AE102" s="406"/>
      <c r="AF102" s="407"/>
      <c r="AG102" s="91"/>
      <c r="AH102" s="91"/>
      <c r="AI102" s="91"/>
      <c r="AJ102" s="91"/>
      <c r="AK102" s="91"/>
      <c r="AL102" s="91"/>
      <c r="AM102" s="118"/>
    </row>
    <row r="103" spans="1:39" x14ac:dyDescent="0.25">
      <c r="A103" s="263" t="s">
        <v>591</v>
      </c>
      <c r="B103" s="42" t="s">
        <v>592</v>
      </c>
      <c r="C103" s="208"/>
      <c r="D103" s="209"/>
      <c r="E103" s="210"/>
      <c r="F103" s="97"/>
      <c r="G103" s="21"/>
      <c r="H103" s="21"/>
      <c r="I103" s="91"/>
      <c r="J103" s="92"/>
      <c r="K103" s="92"/>
      <c r="L103" s="92"/>
      <c r="M103" s="20"/>
      <c r="N103" s="69"/>
      <c r="O103" s="27"/>
      <c r="P103" s="253"/>
      <c r="Q103" s="21"/>
      <c r="R103" s="21"/>
      <c r="S103" s="14"/>
      <c r="T103" s="93"/>
      <c r="U103" s="14"/>
      <c r="V103" s="247"/>
      <c r="W103" s="13"/>
      <c r="X103" s="13"/>
      <c r="Y103" s="13"/>
      <c r="Z103" s="16"/>
      <c r="AA103" s="16"/>
      <c r="AB103" s="16"/>
      <c r="AC103" s="16"/>
      <c r="AD103" s="16"/>
      <c r="AE103" s="406"/>
      <c r="AF103" s="407"/>
      <c r="AG103" s="91"/>
      <c r="AH103" s="91"/>
      <c r="AI103" s="91"/>
      <c r="AJ103" s="91"/>
      <c r="AK103" s="91"/>
      <c r="AL103" s="91"/>
      <c r="AM103" s="118"/>
    </row>
    <row r="104" spans="1:39" x14ac:dyDescent="0.25">
      <c r="A104" s="263" t="s">
        <v>591</v>
      </c>
      <c r="B104" s="42" t="s">
        <v>592</v>
      </c>
      <c r="C104" s="208"/>
      <c r="D104" s="209"/>
      <c r="E104" s="210"/>
      <c r="F104" s="97"/>
      <c r="G104" s="21"/>
      <c r="H104" s="21"/>
      <c r="I104" s="91"/>
      <c r="J104" s="92"/>
      <c r="K104" s="92"/>
      <c r="L104" s="92"/>
      <c r="M104" s="20"/>
      <c r="N104" s="69"/>
      <c r="O104" s="27"/>
      <c r="P104" s="253"/>
      <c r="Q104" s="21"/>
      <c r="R104" s="21"/>
      <c r="S104" s="14"/>
      <c r="T104" s="93"/>
      <c r="U104" s="14"/>
      <c r="V104" s="247"/>
      <c r="W104" s="13"/>
      <c r="X104" s="13"/>
      <c r="Y104" s="13"/>
      <c r="Z104" s="16"/>
      <c r="AA104" s="16"/>
      <c r="AB104" s="16"/>
      <c r="AC104" s="16"/>
      <c r="AD104" s="16"/>
      <c r="AE104" s="406"/>
      <c r="AF104" s="407"/>
      <c r="AG104" s="91"/>
      <c r="AH104" s="91"/>
      <c r="AI104" s="91"/>
      <c r="AJ104" s="91"/>
      <c r="AK104" s="91"/>
      <c r="AL104" s="91"/>
      <c r="AM104" s="118"/>
    </row>
    <row r="105" spans="1:39" x14ac:dyDescent="0.25">
      <c r="A105" s="263" t="s">
        <v>594</v>
      </c>
      <c r="B105" s="42" t="s">
        <v>595</v>
      </c>
      <c r="C105" s="36" t="s">
        <v>75</v>
      </c>
      <c r="D105" s="37" t="s">
        <v>596</v>
      </c>
      <c r="E105" s="38" t="s">
        <v>77</v>
      </c>
      <c r="F105" s="264" t="s">
        <v>597</v>
      </c>
      <c r="G105" s="21"/>
      <c r="H105" s="21"/>
      <c r="I105" s="21"/>
      <c r="J105" s="26"/>
      <c r="K105" s="26"/>
      <c r="L105" s="26"/>
      <c r="M105" s="20"/>
      <c r="N105" s="69"/>
      <c r="O105" s="27"/>
      <c r="P105" s="253"/>
      <c r="Q105" s="21"/>
      <c r="R105" s="21"/>
      <c r="S105" s="14"/>
      <c r="T105" s="93"/>
      <c r="U105" s="14"/>
      <c r="V105" s="247">
        <v>27</v>
      </c>
      <c r="W105" s="13"/>
      <c r="X105" s="13"/>
      <c r="Y105" s="13"/>
      <c r="Z105" s="16"/>
      <c r="AA105" s="16"/>
      <c r="AB105" s="16"/>
      <c r="AC105" s="16"/>
      <c r="AD105" s="16"/>
      <c r="AE105" s="406"/>
      <c r="AF105" s="407"/>
      <c r="AG105" s="91"/>
      <c r="AH105" s="91"/>
      <c r="AI105" s="91"/>
      <c r="AJ105" s="91"/>
      <c r="AK105" s="91"/>
      <c r="AL105" s="91"/>
      <c r="AM105" s="118"/>
    </row>
    <row r="106" spans="1:39" s="166" customFormat="1" x14ac:dyDescent="0.25">
      <c r="A106" s="263" t="s">
        <v>594</v>
      </c>
      <c r="B106" s="42" t="s">
        <v>595</v>
      </c>
      <c r="C106" s="36" t="s">
        <v>75</v>
      </c>
      <c r="D106" s="37" t="s">
        <v>596</v>
      </c>
      <c r="E106" s="38" t="s">
        <v>90</v>
      </c>
      <c r="F106" s="264" t="s">
        <v>597</v>
      </c>
      <c r="G106" s="47"/>
      <c r="H106" s="47"/>
      <c r="I106" s="47"/>
      <c r="J106" s="47"/>
      <c r="K106" s="19" t="s">
        <v>73</v>
      </c>
      <c r="L106" s="48" t="s">
        <v>82</v>
      </c>
      <c r="M106" s="256"/>
      <c r="N106" s="90"/>
      <c r="O106" s="27"/>
      <c r="P106" s="198"/>
      <c r="Q106" s="25"/>
      <c r="R106" s="25"/>
      <c r="S106" s="137"/>
      <c r="T106" s="138"/>
      <c r="U106" s="137"/>
      <c r="V106" s="254"/>
      <c r="W106" s="12"/>
      <c r="X106" s="12"/>
      <c r="Y106" s="12"/>
      <c r="Z106" s="4"/>
      <c r="AA106" s="4"/>
      <c r="AB106" s="4"/>
      <c r="AC106" s="4"/>
      <c r="AD106" s="4"/>
      <c r="AE106" s="411"/>
      <c r="AF106" s="412"/>
      <c r="AG106" s="164"/>
      <c r="AH106" s="164"/>
      <c r="AI106" s="164"/>
      <c r="AJ106" s="164"/>
      <c r="AK106" s="164"/>
      <c r="AL106" s="164"/>
      <c r="AM106" s="165"/>
    </row>
    <row r="107" spans="1:39" x14ac:dyDescent="0.25">
      <c r="A107" s="263" t="s">
        <v>594</v>
      </c>
      <c r="B107" s="42" t="s">
        <v>599</v>
      </c>
      <c r="C107" s="265" t="s">
        <v>75</v>
      </c>
      <c r="D107" s="214" t="s">
        <v>598</v>
      </c>
      <c r="E107" s="266" t="s">
        <v>77</v>
      </c>
      <c r="F107" s="213" t="s">
        <v>600</v>
      </c>
      <c r="G107" s="21"/>
      <c r="H107" s="21"/>
      <c r="I107" s="91"/>
      <c r="J107" s="92"/>
      <c r="K107" s="92"/>
      <c r="L107" s="26"/>
      <c r="M107" s="20"/>
      <c r="N107" s="69"/>
      <c r="O107" s="27"/>
      <c r="P107" s="253"/>
      <c r="Q107" s="21"/>
      <c r="R107" s="21"/>
      <c r="S107" s="14"/>
      <c r="T107" s="93"/>
      <c r="U107" s="14"/>
      <c r="V107" s="247">
        <v>27</v>
      </c>
      <c r="W107" s="13"/>
      <c r="X107" s="13"/>
      <c r="Y107" s="13"/>
      <c r="Z107" s="16"/>
      <c r="AA107" s="16"/>
      <c r="AB107" s="16"/>
      <c r="AC107" s="16"/>
      <c r="AD107" s="16"/>
      <c r="AE107" s="406"/>
      <c r="AF107" s="407"/>
      <c r="AG107" s="91"/>
      <c r="AH107" s="91"/>
      <c r="AI107" s="91"/>
      <c r="AJ107" s="91"/>
      <c r="AK107" s="91"/>
      <c r="AL107" s="91"/>
      <c r="AM107" s="118"/>
    </row>
    <row r="108" spans="1:39" x14ac:dyDescent="0.25">
      <c r="A108" s="263" t="s">
        <v>594</v>
      </c>
      <c r="B108" s="42" t="s">
        <v>599</v>
      </c>
      <c r="C108" s="265" t="s">
        <v>75</v>
      </c>
      <c r="D108" s="214" t="s">
        <v>598</v>
      </c>
      <c r="E108" s="41" t="s">
        <v>90</v>
      </c>
      <c r="F108" s="141"/>
      <c r="G108" s="47"/>
      <c r="H108" s="47"/>
      <c r="I108" s="47"/>
      <c r="J108" s="47"/>
      <c r="K108" s="19" t="s">
        <v>73</v>
      </c>
      <c r="L108" s="48" t="s">
        <v>82</v>
      </c>
      <c r="M108" s="20"/>
      <c r="N108" s="69"/>
      <c r="O108" s="27"/>
      <c r="P108" s="253"/>
      <c r="Q108" s="21"/>
      <c r="R108" s="21"/>
      <c r="S108" s="14"/>
      <c r="T108" s="93"/>
      <c r="U108" s="14"/>
      <c r="V108" s="247"/>
      <c r="W108" s="13"/>
      <c r="X108" s="13"/>
      <c r="Y108" s="13"/>
      <c r="Z108" s="16"/>
      <c r="AA108" s="16"/>
      <c r="AB108" s="16"/>
      <c r="AC108" s="16"/>
      <c r="AD108" s="16"/>
      <c r="AE108" s="406"/>
      <c r="AF108" s="407"/>
      <c r="AG108" s="91"/>
      <c r="AH108" s="91"/>
      <c r="AI108" s="91"/>
      <c r="AJ108" s="91"/>
      <c r="AK108" s="91"/>
      <c r="AL108" s="91"/>
      <c r="AM108" s="118"/>
    </row>
    <row r="109" spans="1:39" ht="15.75" customHeight="1" x14ac:dyDescent="0.25">
      <c r="A109" s="28" t="s">
        <v>601</v>
      </c>
      <c r="B109" s="98" t="s">
        <v>602</v>
      </c>
      <c r="C109" s="265" t="s">
        <v>75</v>
      </c>
      <c r="D109" s="214" t="s">
        <v>603</v>
      </c>
      <c r="E109" s="266" t="s">
        <v>77</v>
      </c>
      <c r="F109" s="267" t="s">
        <v>602</v>
      </c>
      <c r="G109" s="21"/>
      <c r="H109" s="21"/>
      <c r="I109" s="21"/>
      <c r="J109" s="21"/>
      <c r="K109" s="21"/>
      <c r="L109" s="26"/>
      <c r="M109" s="20"/>
      <c r="N109" s="69"/>
      <c r="O109" s="27">
        <v>0</v>
      </c>
      <c r="P109" s="255"/>
      <c r="Q109" s="142"/>
      <c r="R109" s="142"/>
      <c r="S109" s="142"/>
      <c r="T109" s="143"/>
      <c r="U109" s="54"/>
      <c r="V109" s="247">
        <v>13</v>
      </c>
      <c r="W109" s="13"/>
      <c r="X109" s="13"/>
      <c r="Y109" s="13"/>
      <c r="Z109" s="16"/>
      <c r="AA109" s="16"/>
      <c r="AB109" s="16"/>
      <c r="AC109" s="16"/>
      <c r="AD109" s="16"/>
      <c r="AE109" s="406"/>
      <c r="AF109" s="407"/>
      <c r="AG109" s="91"/>
      <c r="AH109" s="91"/>
      <c r="AI109" s="91"/>
      <c r="AJ109" s="91"/>
      <c r="AK109" s="91"/>
      <c r="AL109" s="91"/>
      <c r="AM109" s="118"/>
    </row>
    <row r="110" spans="1:39" x14ac:dyDescent="0.25">
      <c r="A110" s="28" t="s">
        <v>601</v>
      </c>
      <c r="B110" s="238" t="s">
        <v>602</v>
      </c>
      <c r="C110" s="39" t="s">
        <v>75</v>
      </c>
      <c r="D110" s="35" t="s">
        <v>604</v>
      </c>
      <c r="E110" s="41" t="s">
        <v>77</v>
      </c>
      <c r="F110" s="159" t="s">
        <v>605</v>
      </c>
      <c r="G110" s="47"/>
      <c r="H110" s="47"/>
      <c r="I110" s="47"/>
      <c r="J110" s="47"/>
      <c r="K110" s="47"/>
      <c r="L110" s="48" t="s">
        <v>82</v>
      </c>
      <c r="M110" s="49"/>
      <c r="N110" s="70"/>
      <c r="O110" s="27">
        <v>0</v>
      </c>
      <c r="P110" s="62"/>
      <c r="Q110" s="54"/>
      <c r="R110" s="54"/>
      <c r="S110" s="54"/>
      <c r="T110" s="55"/>
      <c r="U110" s="54"/>
      <c r="V110" s="247"/>
      <c r="W110" s="13"/>
      <c r="X110" s="13"/>
      <c r="Y110" s="13"/>
      <c r="Z110" s="16"/>
      <c r="AA110" s="16"/>
      <c r="AB110" s="16"/>
      <c r="AC110" s="16"/>
      <c r="AD110" s="16"/>
      <c r="AE110" s="406"/>
      <c r="AF110" s="407"/>
      <c r="AG110" s="91"/>
      <c r="AH110" s="91"/>
      <c r="AI110" s="91"/>
      <c r="AJ110" s="91"/>
      <c r="AK110" s="91"/>
      <c r="AL110" s="91"/>
      <c r="AM110" s="118"/>
    </row>
    <row r="111" spans="1:39" x14ac:dyDescent="0.25">
      <c r="A111" s="28" t="s">
        <v>601</v>
      </c>
      <c r="B111" s="238" t="s">
        <v>602</v>
      </c>
      <c r="C111" s="39" t="s">
        <v>75</v>
      </c>
      <c r="D111" s="35" t="s">
        <v>606</v>
      </c>
      <c r="E111" s="41" t="s">
        <v>77</v>
      </c>
      <c r="F111" s="159" t="s">
        <v>607</v>
      </c>
      <c r="G111" s="47"/>
      <c r="H111" s="47"/>
      <c r="I111" s="47"/>
      <c r="J111" s="47"/>
      <c r="K111" s="47"/>
      <c r="L111" s="48" t="s">
        <v>166</v>
      </c>
      <c r="M111" s="49"/>
      <c r="N111" s="70"/>
      <c r="O111" s="27">
        <v>0</v>
      </c>
      <c r="P111" s="62"/>
      <c r="Q111" s="54"/>
      <c r="R111" s="54"/>
      <c r="S111" s="54"/>
      <c r="T111" s="55"/>
      <c r="U111" s="54"/>
      <c r="V111" s="247"/>
      <c r="W111" s="13"/>
      <c r="X111" s="13"/>
      <c r="Y111" s="13"/>
      <c r="Z111" s="16"/>
      <c r="AA111" s="16"/>
      <c r="AB111" s="16"/>
      <c r="AC111" s="16"/>
      <c r="AD111" s="16"/>
      <c r="AE111" s="406"/>
      <c r="AF111" s="407"/>
      <c r="AG111" s="91"/>
      <c r="AH111" s="91"/>
      <c r="AI111" s="91"/>
      <c r="AJ111" s="91"/>
      <c r="AK111" s="91"/>
      <c r="AL111" s="91"/>
      <c r="AM111" s="118"/>
    </row>
    <row r="112" spans="1:39" x14ac:dyDescent="0.25">
      <c r="A112" s="28" t="s">
        <v>601</v>
      </c>
      <c r="B112" s="238" t="s">
        <v>602</v>
      </c>
      <c r="C112" s="39" t="s">
        <v>75</v>
      </c>
      <c r="D112" s="35" t="s">
        <v>608</v>
      </c>
      <c r="E112" s="41" t="s">
        <v>77</v>
      </c>
      <c r="F112" s="159" t="s">
        <v>609</v>
      </c>
      <c r="G112" s="47"/>
      <c r="H112" s="47"/>
      <c r="I112" s="47"/>
      <c r="J112" s="47"/>
      <c r="K112" s="47"/>
      <c r="L112" s="48" t="s">
        <v>166</v>
      </c>
      <c r="M112" s="49"/>
      <c r="N112" s="70"/>
      <c r="O112" s="27">
        <v>0</v>
      </c>
      <c r="P112" s="62"/>
      <c r="Q112" s="54"/>
      <c r="R112" s="54"/>
      <c r="S112" s="54"/>
      <c r="T112" s="55"/>
      <c r="U112" s="54"/>
      <c r="V112" s="247"/>
      <c r="W112" s="13"/>
      <c r="X112" s="13"/>
      <c r="Y112" s="13"/>
      <c r="Z112" s="16"/>
      <c r="AA112" s="16"/>
      <c r="AB112" s="16"/>
      <c r="AC112" s="16"/>
      <c r="AD112" s="16"/>
      <c r="AE112" s="406"/>
      <c r="AF112" s="407"/>
      <c r="AG112" s="91"/>
      <c r="AH112" s="91"/>
      <c r="AI112" s="91"/>
      <c r="AJ112" s="91"/>
      <c r="AK112" s="91"/>
      <c r="AL112" s="91"/>
      <c r="AM112" s="118"/>
    </row>
    <row r="113" spans="1:39" x14ac:dyDescent="0.25">
      <c r="A113" s="28" t="s">
        <v>601</v>
      </c>
      <c r="B113" s="238" t="s">
        <v>602</v>
      </c>
      <c r="C113" s="211" t="s">
        <v>75</v>
      </c>
      <c r="D113" s="212" t="s">
        <v>610</v>
      </c>
      <c r="E113" s="148" t="s">
        <v>77</v>
      </c>
      <c r="F113" s="159" t="s">
        <v>611</v>
      </c>
      <c r="G113" s="47"/>
      <c r="H113" s="47"/>
      <c r="I113" s="47"/>
      <c r="J113" s="47"/>
      <c r="K113" s="47"/>
      <c r="L113" s="48" t="s">
        <v>82</v>
      </c>
      <c r="M113" s="49"/>
      <c r="N113" s="70"/>
      <c r="O113" s="27">
        <v>0</v>
      </c>
      <c r="P113" s="62"/>
      <c r="Q113" s="54"/>
      <c r="R113" s="54"/>
      <c r="S113" s="54"/>
      <c r="T113" s="55"/>
      <c r="U113" s="54"/>
      <c r="V113" s="247"/>
      <c r="W113" s="13"/>
      <c r="X113" s="13"/>
      <c r="Y113" s="13"/>
      <c r="Z113" s="16"/>
      <c r="AA113" s="16"/>
      <c r="AB113" s="16"/>
      <c r="AC113" s="16"/>
      <c r="AD113" s="16"/>
      <c r="AE113" s="406"/>
      <c r="AF113" s="407"/>
      <c r="AG113" s="91"/>
      <c r="AH113" s="91"/>
      <c r="AI113" s="91"/>
      <c r="AJ113" s="91"/>
      <c r="AK113" s="91"/>
      <c r="AL113" s="91"/>
      <c r="AM113" s="118"/>
    </row>
    <row r="114" spans="1:39" x14ac:dyDescent="0.25">
      <c r="A114" s="28" t="s">
        <v>601</v>
      </c>
      <c r="B114" s="238" t="s">
        <v>602</v>
      </c>
      <c r="C114" s="211" t="s">
        <v>75</v>
      </c>
      <c r="D114" s="212" t="s">
        <v>612</v>
      </c>
      <c r="E114" s="148" t="s">
        <v>77</v>
      </c>
      <c r="F114" s="159" t="s">
        <v>613</v>
      </c>
      <c r="G114" s="47"/>
      <c r="H114" s="47"/>
      <c r="I114" s="47"/>
      <c r="J114" s="47"/>
      <c r="K114" s="47"/>
      <c r="L114" s="48" t="s">
        <v>82</v>
      </c>
      <c r="M114" s="49"/>
      <c r="N114" s="70"/>
      <c r="O114" s="27">
        <v>0</v>
      </c>
      <c r="P114" s="62"/>
      <c r="Q114" s="54"/>
      <c r="R114" s="54"/>
      <c r="S114" s="54"/>
      <c r="T114" s="55"/>
      <c r="U114" s="54"/>
      <c r="V114" s="247"/>
      <c r="W114" s="13"/>
      <c r="X114" s="13"/>
      <c r="Y114" s="13"/>
      <c r="Z114" s="16"/>
      <c r="AA114" s="16"/>
      <c r="AB114" s="16"/>
      <c r="AC114" s="16"/>
      <c r="AD114" s="16"/>
      <c r="AE114" s="406"/>
      <c r="AF114" s="407"/>
      <c r="AG114" s="91"/>
      <c r="AH114" s="91"/>
      <c r="AI114" s="91"/>
      <c r="AJ114" s="91"/>
      <c r="AK114" s="91"/>
      <c r="AL114" s="91"/>
      <c r="AM114" s="118"/>
    </row>
    <row r="115" spans="1:39" x14ac:dyDescent="0.25">
      <c r="A115" s="28" t="s">
        <v>601</v>
      </c>
      <c r="B115" s="238" t="s">
        <v>602</v>
      </c>
      <c r="C115" s="211" t="s">
        <v>75</v>
      </c>
      <c r="D115" s="212" t="s">
        <v>614</v>
      </c>
      <c r="E115" s="148" t="s">
        <v>77</v>
      </c>
      <c r="F115" s="160" t="s">
        <v>615</v>
      </c>
      <c r="G115" s="47"/>
      <c r="H115" s="47"/>
      <c r="I115" s="47"/>
      <c r="J115" s="47"/>
      <c r="K115" s="47"/>
      <c r="L115" s="48" t="s">
        <v>82</v>
      </c>
      <c r="M115" s="49"/>
      <c r="N115" s="70"/>
      <c r="O115" s="27">
        <v>0</v>
      </c>
      <c r="P115" s="62"/>
      <c r="Q115" s="54"/>
      <c r="R115" s="54"/>
      <c r="S115" s="54"/>
      <c r="T115" s="55"/>
      <c r="U115" s="54"/>
      <c r="V115" s="247"/>
      <c r="W115" s="13"/>
      <c r="X115" s="13"/>
      <c r="Y115" s="13"/>
      <c r="Z115" s="16"/>
      <c r="AA115" s="16"/>
      <c r="AB115" s="16"/>
      <c r="AC115" s="16"/>
      <c r="AD115" s="16"/>
      <c r="AE115" s="406"/>
      <c r="AF115" s="407"/>
      <c r="AG115" s="91"/>
      <c r="AH115" s="91"/>
      <c r="AI115" s="91"/>
      <c r="AJ115" s="91"/>
      <c r="AK115" s="91"/>
      <c r="AL115" s="91"/>
      <c r="AM115" s="118"/>
    </row>
    <row r="116" spans="1:39" ht="15.75" customHeight="1" x14ac:dyDescent="0.25">
      <c r="A116" s="28" t="s">
        <v>616</v>
      </c>
      <c r="B116" s="98" t="s">
        <v>617</v>
      </c>
      <c r="C116" s="265" t="s">
        <v>75</v>
      </c>
      <c r="D116" s="214" t="s">
        <v>618</v>
      </c>
      <c r="E116" s="266" t="s">
        <v>77</v>
      </c>
      <c r="F116" s="158" t="s">
        <v>619</v>
      </c>
      <c r="G116" s="47"/>
      <c r="H116" s="47"/>
      <c r="I116" s="47"/>
      <c r="J116" s="47"/>
      <c r="K116" s="47"/>
      <c r="L116" s="48"/>
      <c r="M116" s="49"/>
      <c r="N116" s="70"/>
      <c r="O116" s="27">
        <v>0</v>
      </c>
      <c r="P116" s="62"/>
      <c r="Q116" s="54"/>
      <c r="R116" s="54"/>
      <c r="S116" s="54"/>
      <c r="T116" s="55"/>
      <c r="U116" s="54"/>
      <c r="V116" s="247">
        <v>13</v>
      </c>
      <c r="W116" s="13"/>
      <c r="X116" s="13"/>
      <c r="Y116" s="13"/>
      <c r="Z116" s="16"/>
      <c r="AA116" s="16"/>
      <c r="AB116" s="16"/>
      <c r="AC116" s="16"/>
      <c r="AD116" s="16"/>
      <c r="AE116" s="406"/>
      <c r="AF116" s="407"/>
      <c r="AG116" s="91"/>
      <c r="AH116" s="91"/>
      <c r="AI116" s="91"/>
      <c r="AJ116" s="91"/>
      <c r="AK116" s="91"/>
      <c r="AL116" s="91"/>
      <c r="AM116" s="118"/>
    </row>
    <row r="117" spans="1:39" ht="30" x14ac:dyDescent="0.25">
      <c r="A117" s="28" t="s">
        <v>616</v>
      </c>
      <c r="B117" s="238" t="s">
        <v>617</v>
      </c>
      <c r="C117" s="39" t="s">
        <v>75</v>
      </c>
      <c r="D117" s="35" t="s">
        <v>620</v>
      </c>
      <c r="E117" s="41" t="s">
        <v>77</v>
      </c>
      <c r="F117" s="159" t="s">
        <v>621</v>
      </c>
      <c r="G117" s="47"/>
      <c r="H117" s="47"/>
      <c r="I117" s="47"/>
      <c r="J117" s="47"/>
      <c r="K117" s="47"/>
      <c r="L117" s="48" t="s">
        <v>82</v>
      </c>
      <c r="M117" s="49"/>
      <c r="N117" s="70"/>
      <c r="O117" s="27">
        <v>0</v>
      </c>
      <c r="P117" s="62"/>
      <c r="Q117" s="54"/>
      <c r="R117" s="54"/>
      <c r="S117" s="54"/>
      <c r="T117" s="55"/>
      <c r="U117" s="54"/>
      <c r="V117" s="247"/>
      <c r="W117" s="13"/>
      <c r="X117" s="13"/>
      <c r="Y117" s="13"/>
      <c r="Z117" s="16"/>
      <c r="AA117" s="16"/>
      <c r="AB117" s="16"/>
      <c r="AC117" s="16"/>
      <c r="AD117" s="16"/>
      <c r="AE117" s="406"/>
      <c r="AF117" s="407"/>
      <c r="AG117" s="91"/>
      <c r="AH117" s="91"/>
      <c r="AI117" s="91"/>
      <c r="AJ117" s="91"/>
      <c r="AK117" s="91"/>
      <c r="AL117" s="91"/>
      <c r="AM117" s="118"/>
    </row>
    <row r="118" spans="1:39" ht="30" x14ac:dyDescent="0.25">
      <c r="A118" s="28" t="s">
        <v>616</v>
      </c>
      <c r="B118" s="238" t="s">
        <v>617</v>
      </c>
      <c r="C118" s="211" t="s">
        <v>75</v>
      </c>
      <c r="D118" s="212" t="s">
        <v>622</v>
      </c>
      <c r="E118" s="148" t="s">
        <v>77</v>
      </c>
      <c r="F118" s="159" t="s">
        <v>623</v>
      </c>
      <c r="G118" s="47"/>
      <c r="H118" s="47"/>
      <c r="I118" s="47"/>
      <c r="J118" s="47"/>
      <c r="K118" s="47"/>
      <c r="L118" s="48" t="s">
        <v>82</v>
      </c>
      <c r="M118" s="49"/>
      <c r="N118" s="70"/>
      <c r="O118" s="27">
        <v>0</v>
      </c>
      <c r="P118" s="62"/>
      <c r="Q118" s="54"/>
      <c r="R118" s="54"/>
      <c r="S118" s="54"/>
      <c r="T118" s="55"/>
      <c r="U118" s="54"/>
      <c r="V118" s="247"/>
      <c r="W118" s="13"/>
      <c r="X118" s="13"/>
      <c r="Y118" s="13"/>
      <c r="Z118" s="16"/>
      <c r="AA118" s="16"/>
      <c r="AB118" s="16"/>
      <c r="AC118" s="16"/>
      <c r="AD118" s="16"/>
      <c r="AE118" s="406"/>
      <c r="AF118" s="407"/>
      <c r="AG118" s="91"/>
      <c r="AH118" s="91"/>
      <c r="AI118" s="91"/>
      <c r="AJ118" s="91"/>
      <c r="AK118" s="91"/>
      <c r="AL118" s="91"/>
      <c r="AM118" s="118"/>
    </row>
    <row r="119" spans="1:39" ht="30" x14ac:dyDescent="0.25">
      <c r="A119" s="28" t="s">
        <v>616</v>
      </c>
      <c r="B119" s="238" t="s">
        <v>617</v>
      </c>
      <c r="C119" s="211" t="s">
        <v>75</v>
      </c>
      <c r="D119" s="212" t="s">
        <v>624</v>
      </c>
      <c r="E119" s="148" t="s">
        <v>77</v>
      </c>
      <c r="F119" s="159" t="s">
        <v>625</v>
      </c>
      <c r="G119" s="47"/>
      <c r="H119" s="47"/>
      <c r="I119" s="47"/>
      <c r="J119" s="47"/>
      <c r="K119" s="47"/>
      <c r="L119" s="48" t="s">
        <v>166</v>
      </c>
      <c r="M119" s="49"/>
      <c r="N119" s="70"/>
      <c r="O119" s="27">
        <v>0</v>
      </c>
      <c r="P119" s="62"/>
      <c r="Q119" s="54"/>
      <c r="R119" s="54"/>
      <c r="S119" s="54"/>
      <c r="T119" s="55"/>
      <c r="U119" s="54"/>
      <c r="V119" s="247"/>
      <c r="W119" s="13"/>
      <c r="X119" s="13"/>
      <c r="Y119" s="13"/>
      <c r="Z119" s="16"/>
      <c r="AA119" s="16"/>
      <c r="AB119" s="16"/>
      <c r="AC119" s="16"/>
      <c r="AD119" s="16"/>
      <c r="AE119" s="406"/>
      <c r="AF119" s="407"/>
      <c r="AG119" s="91"/>
      <c r="AH119" s="91"/>
      <c r="AI119" s="91"/>
      <c r="AJ119" s="91"/>
      <c r="AK119" s="91"/>
      <c r="AL119" s="91"/>
      <c r="AM119" s="118"/>
    </row>
    <row r="120" spans="1:39" ht="30" x14ac:dyDescent="0.25">
      <c r="A120" s="28" t="s">
        <v>616</v>
      </c>
      <c r="B120" s="238" t="s">
        <v>617</v>
      </c>
      <c r="C120" s="211" t="s">
        <v>75</v>
      </c>
      <c r="D120" s="212" t="s">
        <v>626</v>
      </c>
      <c r="E120" s="148" t="s">
        <v>77</v>
      </c>
      <c r="F120" s="160" t="s">
        <v>627</v>
      </c>
      <c r="G120" s="47"/>
      <c r="H120" s="47"/>
      <c r="I120" s="47"/>
      <c r="J120" s="47"/>
      <c r="K120" s="47"/>
      <c r="L120" s="48" t="s">
        <v>486</v>
      </c>
      <c r="M120" s="49"/>
      <c r="N120" s="70"/>
      <c r="O120" s="27">
        <v>0</v>
      </c>
      <c r="P120" s="62"/>
      <c r="Q120" s="54"/>
      <c r="R120" s="54"/>
      <c r="S120" s="54"/>
      <c r="T120" s="55"/>
      <c r="U120" s="54"/>
      <c r="V120" s="247"/>
      <c r="W120" s="13"/>
      <c r="X120" s="13"/>
      <c r="Y120" s="13"/>
      <c r="Z120" s="16"/>
      <c r="AA120" s="16"/>
      <c r="AB120" s="16"/>
      <c r="AC120" s="16"/>
      <c r="AD120" s="16"/>
      <c r="AE120" s="406"/>
      <c r="AF120" s="407"/>
      <c r="AG120" s="91"/>
      <c r="AH120" s="91"/>
      <c r="AI120" s="91"/>
      <c r="AJ120" s="91"/>
      <c r="AK120" s="91"/>
      <c r="AL120" s="91"/>
      <c r="AM120" s="118"/>
    </row>
    <row r="121" spans="1:39" ht="15.75" customHeight="1" x14ac:dyDescent="0.25">
      <c r="A121" s="28" t="s">
        <v>616</v>
      </c>
      <c r="B121" s="98" t="s">
        <v>628</v>
      </c>
      <c r="C121" s="265" t="s">
        <v>75</v>
      </c>
      <c r="D121" s="214" t="s">
        <v>629</v>
      </c>
      <c r="E121" s="266" t="s">
        <v>77</v>
      </c>
      <c r="F121" s="158" t="s">
        <v>630</v>
      </c>
      <c r="G121" s="47"/>
      <c r="H121" s="47"/>
      <c r="I121" s="47"/>
      <c r="J121" s="47"/>
      <c r="K121" s="47"/>
      <c r="L121" s="48"/>
      <c r="M121" s="49"/>
      <c r="N121" s="70"/>
      <c r="O121" s="27">
        <v>0</v>
      </c>
      <c r="P121" s="62"/>
      <c r="Q121" s="54"/>
      <c r="R121" s="54"/>
      <c r="S121" s="54"/>
      <c r="T121" s="55"/>
      <c r="U121" s="54"/>
      <c r="V121" s="247"/>
      <c r="W121" s="13"/>
      <c r="X121" s="13"/>
      <c r="Y121" s="13"/>
      <c r="Z121" s="16"/>
      <c r="AA121" s="16"/>
      <c r="AB121" s="16"/>
      <c r="AC121" s="16"/>
      <c r="AD121" s="16"/>
      <c r="AE121" s="406"/>
      <c r="AF121" s="407"/>
      <c r="AG121" s="91"/>
      <c r="AH121" s="91"/>
      <c r="AI121" s="91"/>
      <c r="AJ121" s="91"/>
      <c r="AK121" s="91"/>
      <c r="AL121" s="91"/>
      <c r="AM121" s="118"/>
    </row>
    <row r="122" spans="1:39" ht="30" x14ac:dyDescent="0.25">
      <c r="A122" s="28" t="s">
        <v>616</v>
      </c>
      <c r="B122" s="238" t="s">
        <v>628</v>
      </c>
      <c r="C122" s="39" t="s">
        <v>75</v>
      </c>
      <c r="D122" s="35" t="s">
        <v>631</v>
      </c>
      <c r="E122" s="41" t="s">
        <v>77</v>
      </c>
      <c r="F122" s="159" t="s">
        <v>621</v>
      </c>
      <c r="G122" s="47"/>
      <c r="H122" s="47"/>
      <c r="I122" s="47"/>
      <c r="J122" s="47"/>
      <c r="K122" s="47"/>
      <c r="L122" s="48" t="s">
        <v>82</v>
      </c>
      <c r="M122" s="49"/>
      <c r="N122" s="70"/>
      <c r="O122" s="27">
        <v>0</v>
      </c>
      <c r="P122" s="62"/>
      <c r="Q122" s="54"/>
      <c r="R122" s="54"/>
      <c r="S122" s="54"/>
      <c r="T122" s="55"/>
      <c r="U122" s="54"/>
      <c r="V122" s="247"/>
      <c r="W122" s="13"/>
      <c r="X122" s="13"/>
      <c r="Y122" s="13"/>
      <c r="Z122" s="16"/>
      <c r="AA122" s="16"/>
      <c r="AB122" s="16"/>
      <c r="AC122" s="16"/>
      <c r="AD122" s="16"/>
      <c r="AE122" s="406"/>
      <c r="AF122" s="407"/>
      <c r="AG122" s="91"/>
      <c r="AH122" s="91"/>
      <c r="AI122" s="91"/>
      <c r="AJ122" s="91"/>
      <c r="AK122" s="91"/>
      <c r="AL122" s="91"/>
      <c r="AM122" s="118"/>
    </row>
    <row r="123" spans="1:39" ht="30" x14ac:dyDescent="0.25">
      <c r="A123" s="28" t="s">
        <v>616</v>
      </c>
      <c r="B123" s="238" t="s">
        <v>628</v>
      </c>
      <c r="C123" s="211" t="s">
        <v>75</v>
      </c>
      <c r="D123" s="212" t="s">
        <v>632</v>
      </c>
      <c r="E123" s="148" t="s">
        <v>77</v>
      </c>
      <c r="F123" s="159" t="s">
        <v>633</v>
      </c>
      <c r="G123" s="47"/>
      <c r="H123" s="47"/>
      <c r="I123" s="47"/>
      <c r="J123" s="47"/>
      <c r="K123" s="47"/>
      <c r="L123" s="48" t="s">
        <v>82</v>
      </c>
      <c r="M123" s="49"/>
      <c r="N123" s="70"/>
      <c r="O123" s="27">
        <v>0</v>
      </c>
      <c r="P123" s="62"/>
      <c r="Q123" s="54"/>
      <c r="R123" s="54"/>
      <c r="S123" s="54"/>
      <c r="T123" s="55"/>
      <c r="U123" s="54"/>
      <c r="V123" s="247"/>
      <c r="W123" s="13"/>
      <c r="X123" s="13"/>
      <c r="Y123" s="13"/>
      <c r="Z123" s="16"/>
      <c r="AA123" s="16"/>
      <c r="AB123" s="16"/>
      <c r="AC123" s="16"/>
      <c r="AD123" s="16"/>
      <c r="AE123" s="406"/>
      <c r="AF123" s="407"/>
      <c r="AG123" s="91"/>
      <c r="AH123" s="91"/>
      <c r="AI123" s="91"/>
      <c r="AJ123" s="91"/>
      <c r="AK123" s="91"/>
      <c r="AL123" s="91"/>
      <c r="AM123" s="118"/>
    </row>
    <row r="124" spans="1:39" ht="30" x14ac:dyDescent="0.25">
      <c r="A124" s="28" t="s">
        <v>616</v>
      </c>
      <c r="B124" s="238" t="s">
        <v>628</v>
      </c>
      <c r="C124" s="211" t="s">
        <v>75</v>
      </c>
      <c r="D124" s="212" t="s">
        <v>634</v>
      </c>
      <c r="E124" s="148" t="s">
        <v>77</v>
      </c>
      <c r="F124" s="159" t="s">
        <v>635</v>
      </c>
      <c r="G124" s="47"/>
      <c r="H124" s="47"/>
      <c r="I124" s="47"/>
      <c r="J124" s="47"/>
      <c r="K124" s="47"/>
      <c r="L124" s="48" t="s">
        <v>82</v>
      </c>
      <c r="M124" s="49"/>
      <c r="N124" s="70"/>
      <c r="O124" s="27">
        <v>0</v>
      </c>
      <c r="P124" s="62"/>
      <c r="Q124" s="54"/>
      <c r="R124" s="54"/>
      <c r="S124" s="54"/>
      <c r="T124" s="55"/>
      <c r="U124" s="54"/>
      <c r="V124" s="247"/>
      <c r="W124" s="13"/>
      <c r="X124" s="13"/>
      <c r="Y124" s="13"/>
      <c r="Z124" s="16"/>
      <c r="AA124" s="16"/>
      <c r="AB124" s="16"/>
      <c r="AC124" s="16"/>
      <c r="AD124" s="16"/>
      <c r="AE124" s="406"/>
      <c r="AF124" s="407"/>
      <c r="AG124" s="91"/>
      <c r="AH124" s="91"/>
      <c r="AI124" s="91"/>
      <c r="AJ124" s="91"/>
      <c r="AK124" s="91"/>
      <c r="AL124" s="91"/>
      <c r="AM124" s="118"/>
    </row>
    <row r="125" spans="1:39" ht="30" x14ac:dyDescent="0.25">
      <c r="A125" s="28" t="s">
        <v>616</v>
      </c>
      <c r="B125" s="238" t="s">
        <v>628</v>
      </c>
      <c r="C125" s="211" t="s">
        <v>75</v>
      </c>
      <c r="D125" s="212" t="s">
        <v>636</v>
      </c>
      <c r="E125" s="148" t="s">
        <v>77</v>
      </c>
      <c r="F125" s="159" t="s">
        <v>625</v>
      </c>
      <c r="G125" s="47"/>
      <c r="H125" s="47"/>
      <c r="I125" s="47"/>
      <c r="J125" s="47"/>
      <c r="K125" s="47"/>
      <c r="L125" s="48" t="s">
        <v>166</v>
      </c>
      <c r="M125" s="49"/>
      <c r="N125" s="70"/>
      <c r="O125" s="27">
        <v>0</v>
      </c>
      <c r="P125" s="62"/>
      <c r="Q125" s="54"/>
      <c r="R125" s="54"/>
      <c r="S125" s="54"/>
      <c r="T125" s="55"/>
      <c r="U125" s="54"/>
      <c r="V125" s="247"/>
      <c r="W125" s="13"/>
      <c r="X125" s="13"/>
      <c r="Y125" s="13"/>
      <c r="Z125" s="16"/>
      <c r="AA125" s="16"/>
      <c r="AB125" s="16"/>
      <c r="AC125" s="16"/>
      <c r="AD125" s="16"/>
      <c r="AE125" s="406"/>
      <c r="AF125" s="407"/>
      <c r="AG125" s="91"/>
      <c r="AH125" s="91"/>
      <c r="AI125" s="91"/>
      <c r="AJ125" s="91"/>
      <c r="AK125" s="91"/>
      <c r="AL125" s="91"/>
      <c r="AM125" s="118"/>
    </row>
    <row r="126" spans="1:39" ht="30" x14ac:dyDescent="0.25">
      <c r="A126" s="28" t="s">
        <v>616</v>
      </c>
      <c r="B126" s="238" t="s">
        <v>628</v>
      </c>
      <c r="C126" s="211" t="s">
        <v>75</v>
      </c>
      <c r="D126" s="212" t="s">
        <v>637</v>
      </c>
      <c r="E126" s="148" t="s">
        <v>77</v>
      </c>
      <c r="F126" s="160" t="s">
        <v>627</v>
      </c>
      <c r="G126" s="47"/>
      <c r="H126" s="47"/>
      <c r="I126" s="47"/>
      <c r="J126" s="47"/>
      <c r="K126" s="47"/>
      <c r="L126" s="48" t="s">
        <v>82</v>
      </c>
      <c r="M126" s="49"/>
      <c r="N126" s="70"/>
      <c r="O126" s="27">
        <v>0</v>
      </c>
      <c r="P126" s="62"/>
      <c r="Q126" s="54"/>
      <c r="R126" s="54"/>
      <c r="S126" s="54"/>
      <c r="T126" s="55"/>
      <c r="U126" s="54"/>
      <c r="V126" s="247"/>
      <c r="W126" s="13"/>
      <c r="X126" s="13"/>
      <c r="Y126" s="13"/>
      <c r="Z126" s="16"/>
      <c r="AA126" s="16"/>
      <c r="AB126" s="16"/>
      <c r="AC126" s="16"/>
      <c r="AD126" s="16"/>
      <c r="AE126" s="406"/>
      <c r="AF126" s="407"/>
      <c r="AG126" s="91"/>
      <c r="AH126" s="91"/>
      <c r="AI126" s="91"/>
      <c r="AJ126" s="91"/>
      <c r="AK126" s="91"/>
      <c r="AL126" s="91"/>
      <c r="AM126" s="118"/>
    </row>
    <row r="127" spans="1:39" ht="30" x14ac:dyDescent="0.25">
      <c r="A127" s="28" t="s">
        <v>616</v>
      </c>
      <c r="B127" s="238" t="s">
        <v>639</v>
      </c>
      <c r="C127" s="161" t="s">
        <v>75</v>
      </c>
      <c r="D127" s="162" t="s">
        <v>638</v>
      </c>
      <c r="E127" s="30" t="s">
        <v>77</v>
      </c>
      <c r="F127" s="262" t="s">
        <v>640</v>
      </c>
      <c r="G127" s="47"/>
      <c r="H127" s="47"/>
      <c r="I127" s="47"/>
      <c r="J127" s="47"/>
      <c r="K127" s="47"/>
      <c r="L127" s="48" t="s">
        <v>82</v>
      </c>
      <c r="M127" s="49"/>
      <c r="N127" s="70"/>
      <c r="O127" s="27">
        <v>0</v>
      </c>
      <c r="P127" s="48"/>
      <c r="Q127" s="47"/>
      <c r="R127" s="47"/>
      <c r="S127" s="47"/>
      <c r="T127" s="55"/>
      <c r="U127" s="54"/>
      <c r="V127" s="247"/>
      <c r="W127" s="13"/>
      <c r="X127" s="13"/>
      <c r="Y127" s="13"/>
      <c r="Z127" s="16"/>
      <c r="AA127" s="16"/>
      <c r="AB127" s="16"/>
      <c r="AC127" s="16"/>
      <c r="AD127" s="16"/>
      <c r="AE127" s="406"/>
      <c r="AF127" s="407"/>
      <c r="AG127" s="91"/>
      <c r="AH127" s="91"/>
      <c r="AI127" s="91"/>
      <c r="AJ127" s="91"/>
      <c r="AK127" s="91"/>
      <c r="AL127" s="91"/>
      <c r="AM127" s="118"/>
    </row>
    <row r="128" spans="1:39" ht="30" x14ac:dyDescent="0.25">
      <c r="A128" s="28" t="s">
        <v>616</v>
      </c>
      <c r="B128" s="238" t="s">
        <v>639</v>
      </c>
      <c r="C128" s="161" t="s">
        <v>75</v>
      </c>
      <c r="D128" s="162" t="s">
        <v>638</v>
      </c>
      <c r="E128" s="30" t="s">
        <v>90</v>
      </c>
      <c r="F128" s="144" t="s">
        <v>640</v>
      </c>
      <c r="G128" s="47"/>
      <c r="H128" s="47"/>
      <c r="I128" s="47"/>
      <c r="J128" s="47"/>
      <c r="K128" s="47"/>
      <c r="L128" s="48" t="s">
        <v>82</v>
      </c>
      <c r="M128" s="49"/>
      <c r="N128" s="70"/>
      <c r="O128" s="27">
        <v>0</v>
      </c>
      <c r="P128" s="48"/>
      <c r="Q128" s="47"/>
      <c r="R128" s="47"/>
      <c r="S128" s="47"/>
      <c r="T128" s="55"/>
      <c r="U128" s="54"/>
      <c r="V128" s="247"/>
      <c r="W128" s="13"/>
      <c r="X128" s="13"/>
      <c r="Y128" s="13"/>
      <c r="Z128" s="16"/>
      <c r="AA128" s="16"/>
      <c r="AB128" s="16"/>
      <c r="AC128" s="16"/>
      <c r="AD128" s="16"/>
      <c r="AE128" s="406"/>
      <c r="AF128" s="407"/>
      <c r="AG128" s="91"/>
      <c r="AH128" s="91"/>
      <c r="AI128" s="91"/>
      <c r="AJ128" s="91"/>
      <c r="AK128" s="91"/>
      <c r="AL128" s="91"/>
      <c r="AM128" s="118"/>
    </row>
    <row r="129" spans="1:39" ht="30" x14ac:dyDescent="0.25">
      <c r="A129" s="28" t="s">
        <v>616</v>
      </c>
      <c r="B129" s="238" t="s">
        <v>642</v>
      </c>
      <c r="C129" s="31" t="s">
        <v>75</v>
      </c>
      <c r="D129" s="32" t="s">
        <v>641</v>
      </c>
      <c r="E129" s="43" t="s">
        <v>77</v>
      </c>
      <c r="F129" s="262" t="s">
        <v>643</v>
      </c>
      <c r="G129" s="47"/>
      <c r="H129" s="47"/>
      <c r="I129" s="47"/>
      <c r="J129" s="47"/>
      <c r="K129" s="47"/>
      <c r="L129" s="48" t="s">
        <v>82</v>
      </c>
      <c r="M129" s="49"/>
      <c r="N129" s="70"/>
      <c r="O129" s="27">
        <v>0</v>
      </c>
      <c r="P129" s="48"/>
      <c r="Q129" s="47"/>
      <c r="R129" s="47"/>
      <c r="S129" s="47"/>
      <c r="T129" s="55"/>
      <c r="U129" s="54"/>
      <c r="V129" s="247"/>
      <c r="W129" s="13"/>
      <c r="X129" s="13"/>
      <c r="Y129" s="13"/>
      <c r="Z129" s="16"/>
      <c r="AA129" s="16"/>
      <c r="AB129" s="16"/>
      <c r="AC129" s="16"/>
      <c r="AD129" s="16"/>
      <c r="AE129" s="406"/>
      <c r="AF129" s="407"/>
      <c r="AG129" s="91"/>
      <c r="AH129" s="91"/>
      <c r="AI129" s="91"/>
      <c r="AJ129" s="91"/>
      <c r="AK129" s="91"/>
      <c r="AL129" s="91"/>
      <c r="AM129" s="118"/>
    </row>
    <row r="130" spans="1:39" ht="30" x14ac:dyDescent="0.25">
      <c r="A130" s="28" t="s">
        <v>616</v>
      </c>
      <c r="B130" s="238" t="s">
        <v>642</v>
      </c>
      <c r="C130" s="161" t="s">
        <v>75</v>
      </c>
      <c r="D130" s="162" t="s">
        <v>641</v>
      </c>
      <c r="E130" s="30" t="s">
        <v>90</v>
      </c>
      <c r="F130" s="144" t="s">
        <v>643</v>
      </c>
      <c r="G130" s="47"/>
      <c r="H130" s="47"/>
      <c r="I130" s="47"/>
      <c r="J130" s="47"/>
      <c r="K130" s="47"/>
      <c r="L130" s="48" t="s">
        <v>82</v>
      </c>
      <c r="M130" s="49"/>
      <c r="N130" s="70"/>
      <c r="O130" s="27">
        <v>0</v>
      </c>
      <c r="P130" s="48"/>
      <c r="Q130" s="47"/>
      <c r="R130" s="47"/>
      <c r="S130" s="47"/>
      <c r="T130" s="55"/>
      <c r="U130" s="54"/>
      <c r="V130" s="247"/>
      <c r="W130" s="13"/>
      <c r="X130" s="13"/>
      <c r="Y130" s="13"/>
      <c r="Z130" s="16"/>
      <c r="AA130" s="16"/>
      <c r="AB130" s="16"/>
      <c r="AC130" s="16"/>
      <c r="AD130" s="16"/>
      <c r="AE130" s="406"/>
      <c r="AF130" s="407"/>
      <c r="AG130" s="91"/>
      <c r="AH130" s="91"/>
      <c r="AI130" s="91"/>
      <c r="AJ130" s="91"/>
      <c r="AK130" s="91"/>
      <c r="AL130" s="91"/>
      <c r="AM130" s="118"/>
    </row>
    <row r="131" spans="1:39" ht="30" x14ac:dyDescent="0.25">
      <c r="A131" s="28" t="s">
        <v>616</v>
      </c>
      <c r="B131" s="238" t="s">
        <v>644</v>
      </c>
      <c r="C131" s="31" t="s">
        <v>75</v>
      </c>
      <c r="D131" s="32" t="s">
        <v>645</v>
      </c>
      <c r="E131" s="43" t="s">
        <v>77</v>
      </c>
      <c r="F131" s="262" t="s">
        <v>646</v>
      </c>
      <c r="G131" s="47"/>
      <c r="H131" s="47"/>
      <c r="I131" s="47"/>
      <c r="J131" s="47"/>
      <c r="K131" s="47"/>
      <c r="L131" s="48" t="s">
        <v>82</v>
      </c>
      <c r="M131" s="49"/>
      <c r="N131" s="70"/>
      <c r="O131" s="27">
        <v>0</v>
      </c>
      <c r="P131" s="48"/>
      <c r="Q131" s="47"/>
      <c r="R131" s="47"/>
      <c r="S131" s="47"/>
      <c r="T131" s="55"/>
      <c r="U131" s="54"/>
      <c r="V131" s="247"/>
      <c r="W131" s="13"/>
      <c r="X131" s="13"/>
      <c r="Y131" s="13"/>
      <c r="Z131" s="16"/>
      <c r="AA131" s="16"/>
      <c r="AB131" s="16"/>
      <c r="AC131" s="16"/>
      <c r="AD131" s="16"/>
      <c r="AE131" s="406"/>
      <c r="AF131" s="407"/>
      <c r="AG131" s="91"/>
      <c r="AH131" s="91"/>
      <c r="AI131" s="91"/>
      <c r="AJ131" s="91"/>
      <c r="AK131" s="91"/>
      <c r="AL131" s="91"/>
      <c r="AM131" s="118"/>
    </row>
    <row r="132" spans="1:39" ht="30" x14ac:dyDescent="0.25">
      <c r="A132" s="28" t="s">
        <v>616</v>
      </c>
      <c r="B132" s="238" t="s">
        <v>644</v>
      </c>
      <c r="C132" s="161" t="s">
        <v>75</v>
      </c>
      <c r="D132" s="162" t="s">
        <v>645</v>
      </c>
      <c r="E132" s="30" t="s">
        <v>90</v>
      </c>
      <c r="F132" s="144" t="s">
        <v>646</v>
      </c>
      <c r="G132" s="47"/>
      <c r="H132" s="47"/>
      <c r="I132" s="47"/>
      <c r="J132" s="47"/>
      <c r="K132" s="47"/>
      <c r="L132" s="48" t="s">
        <v>82</v>
      </c>
      <c r="M132" s="49"/>
      <c r="N132" s="70"/>
      <c r="O132" s="27">
        <v>0</v>
      </c>
      <c r="P132" s="48"/>
      <c r="Q132" s="47"/>
      <c r="R132" s="47"/>
      <c r="S132" s="47"/>
      <c r="T132" s="55"/>
      <c r="U132" s="54"/>
      <c r="V132" s="247"/>
      <c r="W132" s="13"/>
      <c r="X132" s="13"/>
      <c r="Y132" s="13"/>
      <c r="Z132" s="16"/>
      <c r="AA132" s="16"/>
      <c r="AB132" s="16"/>
      <c r="AC132" s="16"/>
      <c r="AD132" s="16"/>
      <c r="AE132" s="406"/>
      <c r="AF132" s="407"/>
      <c r="AG132" s="91"/>
      <c r="AH132" s="91"/>
      <c r="AI132" s="91"/>
      <c r="AJ132" s="91"/>
      <c r="AK132" s="91"/>
      <c r="AL132" s="91"/>
      <c r="AM132" s="118"/>
    </row>
    <row r="133" spans="1:39" ht="30" x14ac:dyDescent="0.25">
      <c r="A133" s="28" t="s">
        <v>616</v>
      </c>
      <c r="B133" s="238" t="s">
        <v>647</v>
      </c>
      <c r="C133" s="31" t="s">
        <v>75</v>
      </c>
      <c r="D133" s="32" t="s">
        <v>648</v>
      </c>
      <c r="E133" s="43" t="s">
        <v>77</v>
      </c>
      <c r="F133" s="262" t="s">
        <v>649</v>
      </c>
      <c r="G133" s="47"/>
      <c r="H133" s="47"/>
      <c r="I133" s="47"/>
      <c r="J133" s="47"/>
      <c r="K133" s="47"/>
      <c r="L133" s="48" t="s">
        <v>82</v>
      </c>
      <c r="M133" s="49"/>
      <c r="N133" s="70"/>
      <c r="O133" s="27">
        <v>0</v>
      </c>
      <c r="P133" s="48"/>
      <c r="Q133" s="47"/>
      <c r="R133" s="47"/>
      <c r="S133" s="47"/>
      <c r="T133" s="55"/>
      <c r="U133" s="54"/>
      <c r="V133" s="247"/>
      <c r="W133" s="13"/>
      <c r="X133" s="13"/>
      <c r="Y133" s="13"/>
      <c r="Z133" s="16"/>
      <c r="AA133" s="16"/>
      <c r="AB133" s="16"/>
      <c r="AC133" s="16"/>
      <c r="AD133" s="16"/>
      <c r="AE133" s="406"/>
      <c r="AF133" s="407"/>
      <c r="AG133" s="91"/>
      <c r="AH133" s="91"/>
      <c r="AI133" s="91"/>
      <c r="AJ133" s="91"/>
      <c r="AK133" s="91"/>
      <c r="AL133" s="91"/>
      <c r="AM133" s="118"/>
    </row>
    <row r="134" spans="1:39" ht="30" x14ac:dyDescent="0.25">
      <c r="A134" s="28" t="s">
        <v>616</v>
      </c>
      <c r="B134" s="238" t="s">
        <v>647</v>
      </c>
      <c r="C134" s="161" t="s">
        <v>75</v>
      </c>
      <c r="D134" s="162" t="s">
        <v>648</v>
      </c>
      <c r="E134" s="30" t="s">
        <v>90</v>
      </c>
      <c r="F134" s="144" t="s">
        <v>649</v>
      </c>
      <c r="G134" s="47"/>
      <c r="H134" s="47"/>
      <c r="I134" s="47"/>
      <c r="J134" s="47"/>
      <c r="K134" s="47"/>
      <c r="L134" s="48" t="s">
        <v>82</v>
      </c>
      <c r="M134" s="49"/>
      <c r="N134" s="70"/>
      <c r="O134" s="27">
        <v>0</v>
      </c>
      <c r="P134" s="48"/>
      <c r="Q134" s="47"/>
      <c r="R134" s="47"/>
      <c r="S134" s="47"/>
      <c r="T134" s="55"/>
      <c r="U134" s="54"/>
      <c r="V134" s="247"/>
      <c r="W134" s="13"/>
      <c r="X134" s="13"/>
      <c r="Y134" s="13"/>
      <c r="Z134" s="16"/>
      <c r="AA134" s="16"/>
      <c r="AB134" s="16"/>
      <c r="AC134" s="16"/>
      <c r="AD134" s="16"/>
      <c r="AE134" s="406"/>
      <c r="AF134" s="407"/>
      <c r="AG134" s="91"/>
      <c r="AH134" s="91"/>
      <c r="AI134" s="91"/>
      <c r="AJ134" s="91"/>
      <c r="AK134" s="91"/>
      <c r="AL134" s="91"/>
      <c r="AM134" s="118"/>
    </row>
    <row r="135" spans="1:39" ht="15.75" customHeight="1" x14ac:dyDescent="0.25">
      <c r="A135" s="28" t="s">
        <v>650</v>
      </c>
      <c r="B135" s="98" t="s">
        <v>651</v>
      </c>
      <c r="C135" s="36" t="s">
        <v>75</v>
      </c>
      <c r="D135" s="37" t="s">
        <v>652</v>
      </c>
      <c r="E135" s="38" t="s">
        <v>77</v>
      </c>
      <c r="F135" s="158" t="s">
        <v>653</v>
      </c>
      <c r="G135" s="47"/>
      <c r="H135" s="47"/>
      <c r="I135" s="47"/>
      <c r="J135" s="47"/>
      <c r="K135" s="47"/>
      <c r="L135" s="48"/>
      <c r="M135" s="49"/>
      <c r="N135" s="70"/>
      <c r="O135" s="27">
        <v>0</v>
      </c>
      <c r="P135" s="62"/>
      <c r="Q135" s="54"/>
      <c r="R135" s="54"/>
      <c r="S135" s="54"/>
      <c r="T135" s="55"/>
      <c r="U135" s="54"/>
      <c r="V135" s="247">
        <v>33</v>
      </c>
      <c r="W135" s="13"/>
      <c r="X135" s="13"/>
      <c r="Y135" s="13"/>
      <c r="Z135" s="16"/>
      <c r="AA135" s="16"/>
      <c r="AB135" s="16"/>
      <c r="AC135" s="16"/>
      <c r="AD135" s="16"/>
      <c r="AE135" s="406"/>
      <c r="AF135" s="407"/>
      <c r="AG135" s="91"/>
      <c r="AH135" s="91"/>
      <c r="AI135" s="91"/>
      <c r="AJ135" s="91"/>
      <c r="AK135" s="91"/>
      <c r="AL135" s="91"/>
      <c r="AM135" s="118"/>
    </row>
    <row r="136" spans="1:39" ht="30" x14ac:dyDescent="0.25">
      <c r="A136" s="28" t="s">
        <v>650</v>
      </c>
      <c r="B136" s="238" t="s">
        <v>651</v>
      </c>
      <c r="C136" s="208" t="s">
        <v>75</v>
      </c>
      <c r="D136" s="35" t="s">
        <v>654</v>
      </c>
      <c r="E136" s="40" t="s">
        <v>77</v>
      </c>
      <c r="F136" s="159" t="s">
        <v>621</v>
      </c>
      <c r="G136" s="47"/>
      <c r="H136" s="47"/>
      <c r="I136" s="47"/>
      <c r="J136" s="47"/>
      <c r="K136" s="47"/>
      <c r="L136" s="48" t="s">
        <v>82</v>
      </c>
      <c r="M136" s="49"/>
      <c r="N136" s="70"/>
      <c r="O136" s="27">
        <v>0</v>
      </c>
      <c r="P136" s="62"/>
      <c r="Q136" s="54"/>
      <c r="R136" s="54"/>
      <c r="S136" s="54"/>
      <c r="T136" s="55"/>
      <c r="U136" s="54"/>
      <c r="V136" s="247"/>
      <c r="W136" s="13"/>
      <c r="X136" s="13"/>
      <c r="Y136" s="13"/>
      <c r="Z136" s="16"/>
      <c r="AA136" s="16"/>
      <c r="AB136" s="16"/>
      <c r="AC136" s="16"/>
      <c r="AD136" s="16"/>
      <c r="AE136" s="406"/>
      <c r="AF136" s="407"/>
      <c r="AG136" s="91"/>
      <c r="AH136" s="91"/>
      <c r="AI136" s="91"/>
      <c r="AJ136" s="91"/>
      <c r="AK136" s="91"/>
      <c r="AL136" s="91"/>
      <c r="AM136" s="118"/>
    </row>
    <row r="137" spans="1:39" ht="30" x14ac:dyDescent="0.25">
      <c r="A137" s="28" t="s">
        <v>650</v>
      </c>
      <c r="B137" s="238" t="s">
        <v>651</v>
      </c>
      <c r="C137" s="161" t="s">
        <v>75</v>
      </c>
      <c r="D137" s="162" t="s">
        <v>655</v>
      </c>
      <c r="E137" s="30" t="s">
        <v>77</v>
      </c>
      <c r="F137" s="159" t="s">
        <v>656</v>
      </c>
      <c r="G137" s="47"/>
      <c r="H137" s="47"/>
      <c r="I137" s="47"/>
      <c r="J137" s="47"/>
      <c r="K137" s="47"/>
      <c r="L137" s="48" t="s">
        <v>82</v>
      </c>
      <c r="M137" s="49"/>
      <c r="N137" s="70"/>
      <c r="O137" s="27">
        <v>0</v>
      </c>
      <c r="P137" s="62"/>
      <c r="Q137" s="54"/>
      <c r="R137" s="54"/>
      <c r="S137" s="54"/>
      <c r="T137" s="55"/>
      <c r="U137" s="54"/>
      <c r="V137" s="247"/>
      <c r="W137" s="13"/>
      <c r="X137" s="13"/>
      <c r="Y137" s="13"/>
      <c r="Z137" s="16"/>
      <c r="AA137" s="16"/>
      <c r="AB137" s="16"/>
      <c r="AC137" s="16"/>
      <c r="AD137" s="16"/>
      <c r="AE137" s="406"/>
      <c r="AF137" s="407"/>
      <c r="AG137" s="91"/>
      <c r="AH137" s="91"/>
      <c r="AI137" s="91"/>
      <c r="AJ137" s="91"/>
      <c r="AK137" s="91"/>
      <c r="AL137" s="91"/>
      <c r="AM137" s="118"/>
    </row>
    <row r="138" spans="1:39" ht="30" x14ac:dyDescent="0.25">
      <c r="A138" s="28" t="s">
        <v>650</v>
      </c>
      <c r="B138" s="238" t="s">
        <v>651</v>
      </c>
      <c r="C138" s="161" t="s">
        <v>75</v>
      </c>
      <c r="D138" s="162" t="s">
        <v>657</v>
      </c>
      <c r="E138" s="30" t="s">
        <v>77</v>
      </c>
      <c r="F138" s="159" t="s">
        <v>658</v>
      </c>
      <c r="G138" s="47"/>
      <c r="H138" s="47"/>
      <c r="I138" s="47"/>
      <c r="J138" s="47"/>
      <c r="K138" s="47"/>
      <c r="L138" s="48" t="s">
        <v>82</v>
      </c>
      <c r="M138" s="49"/>
      <c r="N138" s="70"/>
      <c r="O138" s="27">
        <v>0</v>
      </c>
      <c r="P138" s="62"/>
      <c r="Q138" s="54"/>
      <c r="R138" s="54"/>
      <c r="S138" s="54"/>
      <c r="T138" s="55"/>
      <c r="U138" s="54"/>
      <c r="V138" s="247"/>
      <c r="W138" s="13"/>
      <c r="X138" s="13"/>
      <c r="Y138" s="13"/>
      <c r="Z138" s="16"/>
      <c r="AA138" s="16"/>
      <c r="AB138" s="16"/>
      <c r="AC138" s="16"/>
      <c r="AD138" s="16"/>
      <c r="AE138" s="406"/>
      <c r="AF138" s="407"/>
      <c r="AG138" s="91"/>
      <c r="AH138" s="91"/>
      <c r="AI138" s="91"/>
      <c r="AJ138" s="91"/>
      <c r="AK138" s="91"/>
      <c r="AL138" s="91"/>
      <c r="AM138" s="118"/>
    </row>
    <row r="139" spans="1:39" ht="30" x14ac:dyDescent="0.25">
      <c r="A139" s="28" t="s">
        <v>650</v>
      </c>
      <c r="B139" s="238" t="s">
        <v>651</v>
      </c>
      <c r="C139" s="161" t="s">
        <v>75</v>
      </c>
      <c r="D139" s="162" t="s">
        <v>659</v>
      </c>
      <c r="E139" s="30" t="s">
        <v>77</v>
      </c>
      <c r="F139" s="160" t="s">
        <v>660</v>
      </c>
      <c r="G139" s="47"/>
      <c r="H139" s="47"/>
      <c r="I139" s="47"/>
      <c r="J139" s="47"/>
      <c r="K139" s="47"/>
      <c r="L139" s="48" t="s">
        <v>166</v>
      </c>
      <c r="M139" s="49"/>
      <c r="N139" s="70"/>
      <c r="O139" s="27">
        <v>0</v>
      </c>
      <c r="P139" s="62"/>
      <c r="Q139" s="54"/>
      <c r="R139" s="54"/>
      <c r="S139" s="54"/>
      <c r="T139" s="55"/>
      <c r="U139" s="54"/>
      <c r="V139" s="247"/>
      <c r="W139" s="13"/>
      <c r="X139" s="13"/>
      <c r="Y139" s="13"/>
      <c r="Z139" s="16"/>
      <c r="AA139" s="16"/>
      <c r="AB139" s="16"/>
      <c r="AC139" s="16"/>
      <c r="AD139" s="16"/>
      <c r="AE139" s="406"/>
      <c r="AF139" s="407"/>
      <c r="AG139" s="91"/>
      <c r="AH139" s="91"/>
      <c r="AI139" s="91"/>
      <c r="AJ139" s="91"/>
      <c r="AK139" s="91"/>
      <c r="AL139" s="91"/>
      <c r="AM139" s="118"/>
    </row>
    <row r="140" spans="1:39" ht="15.75" customHeight="1" x14ac:dyDescent="0.25">
      <c r="A140" s="28" t="s">
        <v>650</v>
      </c>
      <c r="B140" s="98" t="s">
        <v>661</v>
      </c>
      <c r="C140" s="36" t="s">
        <v>75</v>
      </c>
      <c r="D140" s="37" t="s">
        <v>662</v>
      </c>
      <c r="E140" s="38" t="s">
        <v>77</v>
      </c>
      <c r="F140" s="158" t="s">
        <v>663</v>
      </c>
      <c r="G140" s="47"/>
      <c r="H140" s="47"/>
      <c r="I140" s="47"/>
      <c r="J140" s="47"/>
      <c r="K140" s="47"/>
      <c r="L140" s="48"/>
      <c r="M140" s="49"/>
      <c r="N140" s="70"/>
      <c r="O140" s="27">
        <v>0</v>
      </c>
      <c r="P140" s="62"/>
      <c r="Q140" s="54"/>
      <c r="R140" s="54"/>
      <c r="S140" s="54"/>
      <c r="T140" s="55"/>
      <c r="U140" s="54"/>
      <c r="V140" s="247">
        <v>33</v>
      </c>
      <c r="W140" s="13"/>
      <c r="X140" s="13"/>
      <c r="Y140" s="13"/>
      <c r="Z140" s="16"/>
      <c r="AA140" s="16"/>
      <c r="AB140" s="16"/>
      <c r="AC140" s="16"/>
      <c r="AD140" s="16"/>
      <c r="AE140" s="406"/>
      <c r="AF140" s="407"/>
      <c r="AG140" s="91"/>
      <c r="AH140" s="91"/>
      <c r="AI140" s="91"/>
      <c r="AJ140" s="91"/>
      <c r="AK140" s="91"/>
      <c r="AL140" s="91"/>
      <c r="AM140" s="118"/>
    </row>
    <row r="141" spans="1:39" ht="30" x14ac:dyDescent="0.25">
      <c r="A141" s="28" t="s">
        <v>650</v>
      </c>
      <c r="B141" s="238" t="s">
        <v>661</v>
      </c>
      <c r="C141" s="208" t="s">
        <v>75</v>
      </c>
      <c r="D141" s="209" t="s">
        <v>664</v>
      </c>
      <c r="E141" s="40" t="s">
        <v>77</v>
      </c>
      <c r="F141" s="159" t="s">
        <v>665</v>
      </c>
      <c r="G141" s="47"/>
      <c r="H141" s="47"/>
      <c r="I141" s="47"/>
      <c r="J141" s="47"/>
      <c r="K141" s="47"/>
      <c r="L141" s="48" t="s">
        <v>82</v>
      </c>
      <c r="M141" s="49"/>
      <c r="N141" s="70"/>
      <c r="O141" s="27">
        <v>0</v>
      </c>
      <c r="P141" s="62"/>
      <c r="Q141" s="54"/>
      <c r="R141" s="54"/>
      <c r="S141" s="54"/>
      <c r="T141" s="55"/>
      <c r="U141" s="54"/>
      <c r="V141" s="247"/>
      <c r="W141" s="13"/>
      <c r="X141" s="13"/>
      <c r="Y141" s="13"/>
      <c r="Z141" s="16"/>
      <c r="AA141" s="16"/>
      <c r="AB141" s="16"/>
      <c r="AC141" s="16"/>
      <c r="AD141" s="16"/>
      <c r="AE141" s="406"/>
      <c r="AF141" s="407"/>
      <c r="AG141" s="91"/>
      <c r="AH141" s="91"/>
      <c r="AI141" s="91"/>
      <c r="AJ141" s="91"/>
      <c r="AK141" s="91"/>
      <c r="AL141" s="91"/>
      <c r="AM141" s="118"/>
    </row>
    <row r="142" spans="1:39" ht="30" x14ac:dyDescent="0.25">
      <c r="A142" s="28" t="s">
        <v>650</v>
      </c>
      <c r="B142" s="238" t="s">
        <v>661</v>
      </c>
      <c r="C142" s="161" t="s">
        <v>75</v>
      </c>
      <c r="D142" s="162" t="s">
        <v>666</v>
      </c>
      <c r="E142" s="30" t="s">
        <v>77</v>
      </c>
      <c r="F142" s="159" t="s">
        <v>667</v>
      </c>
      <c r="G142" s="47"/>
      <c r="H142" s="47"/>
      <c r="I142" s="47"/>
      <c r="J142" s="47"/>
      <c r="K142" s="47"/>
      <c r="L142" s="48" t="s">
        <v>82</v>
      </c>
      <c r="M142" s="49"/>
      <c r="N142" s="70"/>
      <c r="O142" s="27">
        <v>0</v>
      </c>
      <c r="P142" s="62"/>
      <c r="Q142" s="54"/>
      <c r="R142" s="54"/>
      <c r="S142" s="54"/>
      <c r="T142" s="55"/>
      <c r="U142" s="54"/>
      <c r="V142" s="247"/>
      <c r="W142" s="13"/>
      <c r="X142" s="13"/>
      <c r="Y142" s="13"/>
      <c r="Z142" s="16"/>
      <c r="AA142" s="16"/>
      <c r="AB142" s="16"/>
      <c r="AC142" s="16"/>
      <c r="AD142" s="16"/>
      <c r="AE142" s="406"/>
      <c r="AF142" s="407"/>
      <c r="AG142" s="91"/>
      <c r="AH142" s="91"/>
      <c r="AI142" s="91"/>
      <c r="AJ142" s="91"/>
      <c r="AK142" s="91"/>
      <c r="AL142" s="91"/>
      <c r="AM142" s="118"/>
    </row>
    <row r="143" spans="1:39" ht="30" x14ac:dyDescent="0.25">
      <c r="A143" s="28" t="s">
        <v>650</v>
      </c>
      <c r="B143" s="238" t="s">
        <v>661</v>
      </c>
      <c r="C143" s="161" t="s">
        <v>75</v>
      </c>
      <c r="D143" s="162" t="s">
        <v>668</v>
      </c>
      <c r="E143" s="30" t="s">
        <v>77</v>
      </c>
      <c r="F143" s="160" t="s">
        <v>660</v>
      </c>
      <c r="G143" s="47"/>
      <c r="H143" s="47"/>
      <c r="I143" s="47"/>
      <c r="J143" s="47"/>
      <c r="K143" s="47"/>
      <c r="L143" s="48" t="s">
        <v>166</v>
      </c>
      <c r="M143" s="49"/>
      <c r="N143" s="70"/>
      <c r="O143" s="27">
        <v>0</v>
      </c>
      <c r="P143" s="62"/>
      <c r="Q143" s="54"/>
      <c r="R143" s="54"/>
      <c r="S143" s="54"/>
      <c r="T143" s="55"/>
      <c r="U143" s="54"/>
      <c r="V143" s="247"/>
      <c r="W143" s="13"/>
      <c r="X143" s="13"/>
      <c r="Y143" s="13"/>
      <c r="Z143" s="16"/>
      <c r="AA143" s="16"/>
      <c r="AB143" s="16"/>
      <c r="AC143" s="16"/>
      <c r="AD143" s="16"/>
      <c r="AE143" s="406"/>
      <c r="AF143" s="407"/>
      <c r="AG143" s="91"/>
      <c r="AH143" s="91"/>
      <c r="AI143" s="91"/>
      <c r="AJ143" s="91"/>
      <c r="AK143" s="91"/>
      <c r="AL143" s="91"/>
      <c r="AM143" s="118"/>
    </row>
    <row r="144" spans="1:39" x14ac:dyDescent="0.25">
      <c r="A144" s="28" t="s">
        <v>650</v>
      </c>
      <c r="B144" s="238" t="s">
        <v>670</v>
      </c>
      <c r="C144" s="31" t="s">
        <v>75</v>
      </c>
      <c r="D144" s="32" t="s">
        <v>669</v>
      </c>
      <c r="E144" s="43" t="s">
        <v>77</v>
      </c>
      <c r="F144" s="262" t="s">
        <v>671</v>
      </c>
      <c r="G144" s="47"/>
      <c r="H144" s="47"/>
      <c r="I144" s="47"/>
      <c r="J144" s="47"/>
      <c r="K144" s="47"/>
      <c r="L144" s="48" t="s">
        <v>82</v>
      </c>
      <c r="M144" s="49"/>
      <c r="N144" s="70"/>
      <c r="O144" s="27">
        <v>0</v>
      </c>
      <c r="P144" s="62"/>
      <c r="Q144" s="54"/>
      <c r="R144" s="54"/>
      <c r="S144" s="54"/>
      <c r="T144" s="55"/>
      <c r="U144" s="54"/>
      <c r="V144" s="247"/>
      <c r="W144" s="13"/>
      <c r="X144" s="13"/>
      <c r="Y144" s="13"/>
      <c r="Z144" s="16"/>
      <c r="AA144" s="16"/>
      <c r="AB144" s="16"/>
      <c r="AC144" s="16"/>
      <c r="AD144" s="16"/>
      <c r="AE144" s="406"/>
      <c r="AF144" s="407"/>
      <c r="AG144" s="91"/>
      <c r="AH144" s="91"/>
      <c r="AI144" s="91"/>
      <c r="AJ144" s="91"/>
      <c r="AK144" s="91"/>
      <c r="AL144" s="91"/>
      <c r="AM144" s="118"/>
    </row>
    <row r="145" spans="1:39" x14ac:dyDescent="0.25">
      <c r="A145" s="28" t="s">
        <v>650</v>
      </c>
      <c r="B145" s="238" t="s">
        <v>670</v>
      </c>
      <c r="C145" s="208"/>
      <c r="D145" s="209"/>
      <c r="E145" s="40"/>
      <c r="F145" s="144"/>
      <c r="G145" s="21"/>
      <c r="H145" s="21"/>
      <c r="I145" s="91"/>
      <c r="J145" s="92"/>
      <c r="K145" s="92"/>
      <c r="L145" s="92"/>
      <c r="M145" s="20"/>
      <c r="N145" s="69"/>
      <c r="O145" s="27"/>
      <c r="P145" s="253"/>
      <c r="Q145" s="21"/>
      <c r="R145" s="21"/>
      <c r="S145" s="14"/>
      <c r="T145" s="93"/>
      <c r="U145" s="14"/>
      <c r="V145" s="247"/>
      <c r="W145" s="13"/>
      <c r="X145" s="13"/>
      <c r="Y145" s="13"/>
      <c r="Z145" s="16"/>
      <c r="AA145" s="16"/>
      <c r="AB145" s="16"/>
      <c r="AC145" s="16"/>
      <c r="AD145" s="16"/>
      <c r="AE145" s="406"/>
      <c r="AF145" s="407"/>
      <c r="AG145" s="91"/>
      <c r="AH145" s="91"/>
      <c r="AI145" s="91"/>
      <c r="AJ145" s="91"/>
      <c r="AK145" s="91"/>
      <c r="AL145" s="91"/>
      <c r="AM145" s="118"/>
    </row>
    <row r="146" spans="1:39" x14ac:dyDescent="0.25">
      <c r="A146" s="28" t="s">
        <v>650</v>
      </c>
      <c r="B146" s="238" t="s">
        <v>672</v>
      </c>
      <c r="C146" s="208" t="s">
        <v>75</v>
      </c>
      <c r="D146" s="209" t="s">
        <v>673</v>
      </c>
      <c r="E146" s="40" t="s">
        <v>77</v>
      </c>
      <c r="F146" s="158" t="s">
        <v>674</v>
      </c>
      <c r="G146" s="47"/>
      <c r="H146" s="47"/>
      <c r="I146" s="47"/>
      <c r="J146" s="47"/>
      <c r="K146" s="47"/>
      <c r="L146" s="48" t="s">
        <v>82</v>
      </c>
      <c r="M146" s="49"/>
      <c r="N146" s="70"/>
      <c r="O146" s="27">
        <v>0</v>
      </c>
      <c r="P146" s="62"/>
      <c r="Q146" s="54"/>
      <c r="R146" s="54"/>
      <c r="S146" s="54"/>
      <c r="T146" s="55"/>
      <c r="U146" s="54"/>
      <c r="V146" s="247"/>
      <c r="W146" s="13"/>
      <c r="X146" s="13"/>
      <c r="Y146" s="13"/>
      <c r="Z146" s="16"/>
      <c r="AA146" s="16"/>
      <c r="AB146" s="16"/>
      <c r="AC146" s="16"/>
      <c r="AD146" s="16"/>
      <c r="AE146" s="406"/>
      <c r="AF146" s="407"/>
      <c r="AG146" s="91"/>
      <c r="AH146" s="91"/>
      <c r="AI146" s="91"/>
      <c r="AJ146" s="91"/>
      <c r="AK146" s="91"/>
      <c r="AL146" s="91"/>
      <c r="AM146" s="118"/>
    </row>
    <row r="147" spans="1:39" x14ac:dyDescent="0.25">
      <c r="A147" s="28" t="s">
        <v>650</v>
      </c>
      <c r="B147" s="238" t="s">
        <v>672</v>
      </c>
      <c r="C147" s="161" t="s">
        <v>75</v>
      </c>
      <c r="D147" s="162" t="s">
        <v>675</v>
      </c>
      <c r="E147" s="30" t="s">
        <v>77</v>
      </c>
      <c r="F147" s="159" t="s">
        <v>676</v>
      </c>
      <c r="G147" s="47"/>
      <c r="H147" s="47"/>
      <c r="I147" s="47"/>
      <c r="J147" s="47"/>
      <c r="K147" s="47"/>
      <c r="L147" s="48" t="s">
        <v>82</v>
      </c>
      <c r="M147" s="49"/>
      <c r="N147" s="70"/>
      <c r="O147" s="27">
        <v>0</v>
      </c>
      <c r="P147" s="62"/>
      <c r="Q147" s="54"/>
      <c r="R147" s="54"/>
      <c r="S147" s="54"/>
      <c r="T147" s="55"/>
      <c r="U147" s="54"/>
      <c r="V147" s="247"/>
      <c r="W147" s="13"/>
      <c r="X147" s="13"/>
      <c r="Y147" s="13"/>
      <c r="Z147" s="16"/>
      <c r="AA147" s="16"/>
      <c r="AB147" s="16"/>
      <c r="AC147" s="16"/>
      <c r="AD147" s="16"/>
      <c r="AE147" s="406"/>
      <c r="AF147" s="407"/>
      <c r="AG147" s="91"/>
      <c r="AH147" s="91"/>
      <c r="AI147" s="91"/>
      <c r="AJ147" s="91"/>
      <c r="AK147" s="91"/>
      <c r="AL147" s="91"/>
      <c r="AM147" s="118"/>
    </row>
    <row r="148" spans="1:39" x14ac:dyDescent="0.25">
      <c r="A148" s="28" t="s">
        <v>650</v>
      </c>
      <c r="B148" s="238" t="s">
        <v>672</v>
      </c>
      <c r="C148" s="161" t="s">
        <v>75</v>
      </c>
      <c r="D148" s="162" t="s">
        <v>677</v>
      </c>
      <c r="E148" s="30" t="s">
        <v>77</v>
      </c>
      <c r="F148" s="159" t="s">
        <v>678</v>
      </c>
      <c r="G148" s="47"/>
      <c r="H148" s="47"/>
      <c r="I148" s="47"/>
      <c r="J148" s="47"/>
      <c r="K148" s="47"/>
      <c r="L148" s="48" t="s">
        <v>82</v>
      </c>
      <c r="M148" s="49"/>
      <c r="N148" s="70"/>
      <c r="O148" s="27">
        <v>0</v>
      </c>
      <c r="P148" s="62"/>
      <c r="Q148" s="54"/>
      <c r="R148" s="54"/>
      <c r="S148" s="54"/>
      <c r="T148" s="55"/>
      <c r="U148" s="54"/>
      <c r="V148" s="247"/>
      <c r="W148" s="13"/>
      <c r="X148" s="13"/>
      <c r="Y148" s="13"/>
      <c r="Z148" s="16"/>
      <c r="AA148" s="16"/>
      <c r="AB148" s="16"/>
      <c r="AC148" s="16"/>
      <c r="AD148" s="16"/>
      <c r="AE148" s="406"/>
      <c r="AF148" s="407"/>
      <c r="AG148" s="91"/>
      <c r="AH148" s="91"/>
      <c r="AI148" s="91"/>
      <c r="AJ148" s="91"/>
      <c r="AK148" s="91"/>
      <c r="AL148" s="91"/>
      <c r="AM148" s="118"/>
    </row>
    <row r="149" spans="1:39" x14ac:dyDescent="0.25">
      <c r="A149" s="28" t="s">
        <v>650</v>
      </c>
      <c r="B149" s="238" t="s">
        <v>672</v>
      </c>
      <c r="C149" s="161" t="s">
        <v>75</v>
      </c>
      <c r="D149" s="162" t="s">
        <v>679</v>
      </c>
      <c r="E149" s="30" t="s">
        <v>77</v>
      </c>
      <c r="F149" s="159" t="s">
        <v>680</v>
      </c>
      <c r="G149" s="47"/>
      <c r="H149" s="47"/>
      <c r="I149" s="47"/>
      <c r="J149" s="47"/>
      <c r="K149" s="47"/>
      <c r="L149" s="48" t="s">
        <v>82</v>
      </c>
      <c r="M149" s="49"/>
      <c r="N149" s="70"/>
      <c r="O149" s="27">
        <v>0</v>
      </c>
      <c r="P149" s="62"/>
      <c r="Q149" s="54"/>
      <c r="R149" s="54"/>
      <c r="S149" s="54"/>
      <c r="T149" s="55"/>
      <c r="U149" s="54"/>
      <c r="V149" s="247"/>
      <c r="W149" s="13"/>
      <c r="X149" s="13"/>
      <c r="Y149" s="13"/>
      <c r="Z149" s="16"/>
      <c r="AA149" s="16"/>
      <c r="AB149" s="16"/>
      <c r="AC149" s="16"/>
      <c r="AD149" s="16"/>
      <c r="AE149" s="406"/>
      <c r="AF149" s="407"/>
      <c r="AG149" s="91"/>
      <c r="AH149" s="91"/>
      <c r="AI149" s="91"/>
      <c r="AJ149" s="91"/>
      <c r="AK149" s="91"/>
      <c r="AL149" s="91"/>
      <c r="AM149" s="118"/>
    </row>
    <row r="150" spans="1:39" x14ac:dyDescent="0.25">
      <c r="A150" s="28" t="s">
        <v>650</v>
      </c>
      <c r="B150" s="238" t="s">
        <v>672</v>
      </c>
      <c r="C150" s="161" t="s">
        <v>75</v>
      </c>
      <c r="D150" s="162" t="s">
        <v>681</v>
      </c>
      <c r="E150" s="30" t="s">
        <v>77</v>
      </c>
      <c r="F150" s="159" t="s">
        <v>682</v>
      </c>
      <c r="G150" s="47"/>
      <c r="H150" s="47"/>
      <c r="I150" s="47"/>
      <c r="J150" s="47"/>
      <c r="K150" s="47"/>
      <c r="L150" s="48" t="s">
        <v>82</v>
      </c>
      <c r="M150" s="49"/>
      <c r="N150" s="70"/>
      <c r="O150" s="27">
        <v>0</v>
      </c>
      <c r="P150" s="62"/>
      <c r="Q150" s="54"/>
      <c r="R150" s="54"/>
      <c r="S150" s="54"/>
      <c r="T150" s="55"/>
      <c r="U150" s="54"/>
      <c r="V150" s="247"/>
      <c r="W150" s="13"/>
      <c r="X150" s="13"/>
      <c r="Y150" s="13"/>
      <c r="Z150" s="16"/>
      <c r="AA150" s="16"/>
      <c r="AB150" s="16"/>
      <c r="AC150" s="16"/>
      <c r="AD150" s="16"/>
      <c r="AE150" s="406"/>
      <c r="AF150" s="407"/>
      <c r="AG150" s="91"/>
      <c r="AH150" s="91"/>
      <c r="AI150" s="91"/>
      <c r="AJ150" s="91"/>
      <c r="AK150" s="91"/>
      <c r="AL150" s="91"/>
      <c r="AM150" s="118"/>
    </row>
    <row r="151" spans="1:39" x14ac:dyDescent="0.25">
      <c r="A151" s="28" t="s">
        <v>650</v>
      </c>
      <c r="B151" s="238" t="s">
        <v>672</v>
      </c>
      <c r="C151" s="161" t="s">
        <v>75</v>
      </c>
      <c r="D151" s="162" t="s">
        <v>683</v>
      </c>
      <c r="E151" s="30" t="s">
        <v>77</v>
      </c>
      <c r="F151" s="159" t="s">
        <v>684</v>
      </c>
      <c r="G151" s="47"/>
      <c r="H151" s="47"/>
      <c r="I151" s="47"/>
      <c r="J151" s="47"/>
      <c r="K151" s="47"/>
      <c r="L151" s="48" t="s">
        <v>82</v>
      </c>
      <c r="M151" s="49"/>
      <c r="N151" s="70"/>
      <c r="O151" s="27">
        <v>0</v>
      </c>
      <c r="P151" s="62"/>
      <c r="Q151" s="54"/>
      <c r="R151" s="54"/>
      <c r="S151" s="54"/>
      <c r="T151" s="55"/>
      <c r="U151" s="54"/>
      <c r="V151" s="247"/>
      <c r="W151" s="13"/>
      <c r="X151" s="13"/>
      <c r="Y151" s="13"/>
      <c r="Z151" s="16"/>
      <c r="AA151" s="16"/>
      <c r="AB151" s="16"/>
      <c r="AC151" s="16"/>
      <c r="AD151" s="16"/>
      <c r="AE151" s="406"/>
      <c r="AF151" s="407"/>
      <c r="AG151" s="91"/>
      <c r="AH151" s="91"/>
      <c r="AI151" s="91"/>
      <c r="AJ151" s="91"/>
      <c r="AK151" s="91"/>
      <c r="AL151" s="91"/>
      <c r="AM151" s="118"/>
    </row>
    <row r="152" spans="1:39" x14ac:dyDescent="0.25">
      <c r="A152" s="28" t="s">
        <v>650</v>
      </c>
      <c r="B152" s="238" t="s">
        <v>672</v>
      </c>
      <c r="C152" s="161" t="s">
        <v>75</v>
      </c>
      <c r="D152" s="162" t="s">
        <v>685</v>
      </c>
      <c r="E152" s="30" t="s">
        <v>77</v>
      </c>
      <c r="F152" s="160" t="s">
        <v>686</v>
      </c>
      <c r="G152" s="47"/>
      <c r="H152" s="47"/>
      <c r="I152" s="47"/>
      <c r="J152" s="47"/>
      <c r="K152" s="47"/>
      <c r="L152" s="48" t="s">
        <v>82</v>
      </c>
      <c r="M152" s="49"/>
      <c r="N152" s="70"/>
      <c r="O152" s="27">
        <v>0</v>
      </c>
      <c r="P152" s="62"/>
      <c r="Q152" s="54"/>
      <c r="R152" s="54"/>
      <c r="S152" s="54"/>
      <c r="T152" s="55"/>
      <c r="U152" s="54"/>
      <c r="V152" s="247"/>
      <c r="W152" s="13"/>
      <c r="X152" s="13"/>
      <c r="Y152" s="13"/>
      <c r="Z152" s="16"/>
      <c r="AA152" s="16"/>
      <c r="AB152" s="16"/>
      <c r="AC152" s="16"/>
      <c r="AD152" s="16"/>
      <c r="AE152" s="406"/>
      <c r="AF152" s="407"/>
      <c r="AG152" s="91"/>
      <c r="AH152" s="91"/>
      <c r="AI152" s="91"/>
      <c r="AJ152" s="91"/>
      <c r="AK152" s="91"/>
      <c r="AL152" s="91"/>
      <c r="AM152" s="118"/>
    </row>
    <row r="153" spans="1:39" ht="15.75" customHeight="1" x14ac:dyDescent="0.25">
      <c r="A153" s="28" t="s">
        <v>650</v>
      </c>
      <c r="B153" s="98" t="s">
        <v>687</v>
      </c>
      <c r="C153" s="161" t="s">
        <v>75</v>
      </c>
      <c r="D153" s="162" t="s">
        <v>688</v>
      </c>
      <c r="E153" s="30" t="s">
        <v>77</v>
      </c>
      <c r="F153" s="125" t="s">
        <v>689</v>
      </c>
      <c r="G153" s="47"/>
      <c r="H153" s="47"/>
      <c r="I153" s="47"/>
      <c r="J153" s="47"/>
      <c r="K153" s="47"/>
      <c r="L153" s="48"/>
      <c r="M153" s="268"/>
      <c r="N153" s="269"/>
      <c r="O153" s="27">
        <v>0</v>
      </c>
      <c r="P153" s="62"/>
      <c r="Q153" s="54"/>
      <c r="R153" s="54"/>
      <c r="S153" s="54"/>
      <c r="T153" s="55"/>
      <c r="U153" s="54"/>
      <c r="V153" s="247">
        <v>75</v>
      </c>
      <c r="W153" s="13"/>
      <c r="X153" s="13"/>
      <c r="Y153" s="13"/>
      <c r="Z153" s="16"/>
      <c r="AA153" s="16"/>
      <c r="AB153" s="16"/>
      <c r="AC153" s="16"/>
      <c r="AD153" s="16"/>
      <c r="AE153" s="406"/>
      <c r="AF153" s="407"/>
      <c r="AG153" s="91"/>
      <c r="AH153" s="91"/>
      <c r="AI153" s="91"/>
      <c r="AJ153" s="91"/>
      <c r="AK153" s="91"/>
      <c r="AL153" s="91"/>
      <c r="AM153" s="118"/>
    </row>
    <row r="154" spans="1:39" ht="30" x14ac:dyDescent="0.25">
      <c r="A154" s="28" t="s">
        <v>650</v>
      </c>
      <c r="B154" s="238" t="s">
        <v>687</v>
      </c>
      <c r="C154" s="161"/>
      <c r="D154" s="162"/>
      <c r="E154" s="163"/>
      <c r="F154" s="270"/>
      <c r="G154" s="47"/>
      <c r="H154" s="47"/>
      <c r="I154" s="47"/>
      <c r="J154" s="47"/>
      <c r="K154" s="47"/>
      <c r="L154" s="48"/>
      <c r="M154" s="52"/>
      <c r="N154" s="271"/>
      <c r="O154" s="27">
        <v>0</v>
      </c>
      <c r="P154" s="62"/>
      <c r="Q154" s="54"/>
      <c r="R154" s="54"/>
      <c r="S154" s="54"/>
      <c r="T154" s="55"/>
      <c r="U154" s="54"/>
      <c r="V154" s="247"/>
      <c r="W154" s="13"/>
      <c r="X154" s="13"/>
      <c r="Y154" s="13"/>
      <c r="Z154" s="16"/>
      <c r="AA154" s="16"/>
      <c r="AB154" s="16"/>
      <c r="AC154" s="16"/>
      <c r="AD154" s="16"/>
      <c r="AE154" s="406"/>
      <c r="AF154" s="407"/>
      <c r="AG154" s="91"/>
      <c r="AH154" s="91"/>
      <c r="AI154" s="91"/>
      <c r="AJ154" s="91"/>
      <c r="AK154" s="91"/>
      <c r="AL154" s="91"/>
      <c r="AM154" s="118"/>
    </row>
    <row r="155" spans="1:39" s="109" customFormat="1" ht="30" x14ac:dyDescent="0.25">
      <c r="A155" s="28" t="s">
        <v>650</v>
      </c>
      <c r="B155" s="238" t="s">
        <v>690</v>
      </c>
      <c r="C155" s="161" t="s">
        <v>75</v>
      </c>
      <c r="D155" s="162" t="s">
        <v>691</v>
      </c>
      <c r="E155" s="30" t="s">
        <v>77</v>
      </c>
      <c r="F155" s="262" t="s">
        <v>692</v>
      </c>
      <c r="G155" s="47"/>
      <c r="H155" s="47"/>
      <c r="I155" s="47"/>
      <c r="J155" s="47"/>
      <c r="K155" s="47"/>
      <c r="L155" s="48" t="s">
        <v>82</v>
      </c>
      <c r="M155" s="268"/>
      <c r="N155" s="269"/>
      <c r="O155" s="27">
        <v>0</v>
      </c>
      <c r="P155" s="64"/>
      <c r="Q155" s="58"/>
      <c r="R155" s="58"/>
      <c r="S155" s="58"/>
      <c r="T155" s="59"/>
      <c r="U155" s="58"/>
      <c r="V155" s="251"/>
      <c r="W155" s="6"/>
      <c r="X155" s="6"/>
      <c r="Y155" s="6"/>
      <c r="Z155" s="9"/>
      <c r="AA155" s="9"/>
      <c r="AB155" s="9"/>
      <c r="AC155" s="9"/>
      <c r="AD155" s="9"/>
      <c r="AE155" s="409"/>
      <c r="AF155" s="410"/>
      <c r="AG155" s="132"/>
      <c r="AH155" s="132"/>
      <c r="AI155" s="132"/>
      <c r="AJ155" s="132"/>
      <c r="AK155" s="132"/>
      <c r="AL155" s="132"/>
      <c r="AM155" s="133"/>
    </row>
    <row r="156" spans="1:39" s="109" customFormat="1" ht="30" x14ac:dyDescent="0.25">
      <c r="A156" s="28" t="s">
        <v>650</v>
      </c>
      <c r="B156" s="238" t="s">
        <v>690</v>
      </c>
      <c r="C156" s="161" t="s">
        <v>75</v>
      </c>
      <c r="D156" s="162" t="s">
        <v>691</v>
      </c>
      <c r="E156" s="30" t="s">
        <v>90</v>
      </c>
      <c r="F156" s="91" t="s">
        <v>692</v>
      </c>
      <c r="G156" s="47"/>
      <c r="H156" s="47"/>
      <c r="I156" s="47"/>
      <c r="J156" s="47"/>
      <c r="K156" s="47"/>
      <c r="L156" s="48" t="s">
        <v>82</v>
      </c>
      <c r="M156" s="52"/>
      <c r="N156" s="271"/>
      <c r="O156" s="27">
        <v>0</v>
      </c>
      <c r="P156" s="64"/>
      <c r="Q156" s="58"/>
      <c r="R156" s="58"/>
      <c r="S156" s="58"/>
      <c r="T156" s="59"/>
      <c r="U156" s="58"/>
      <c r="V156" s="251"/>
      <c r="W156" s="6"/>
      <c r="X156" s="6"/>
      <c r="Y156" s="6"/>
      <c r="Z156" s="9"/>
      <c r="AA156" s="9"/>
      <c r="AB156" s="9"/>
      <c r="AC156" s="9"/>
      <c r="AD156" s="9"/>
      <c r="AE156" s="409"/>
      <c r="AF156" s="410"/>
      <c r="AG156" s="132"/>
      <c r="AH156" s="132"/>
      <c r="AI156" s="132"/>
      <c r="AJ156" s="132"/>
      <c r="AK156" s="132"/>
      <c r="AL156" s="132"/>
      <c r="AM156" s="133"/>
    </row>
    <row r="157" spans="1:39" s="109" customFormat="1" ht="30" x14ac:dyDescent="0.25">
      <c r="A157" s="28" t="s">
        <v>650</v>
      </c>
      <c r="B157" s="238" t="s">
        <v>693</v>
      </c>
      <c r="C157" s="161" t="s">
        <v>75</v>
      </c>
      <c r="D157" s="162" t="s">
        <v>694</v>
      </c>
      <c r="E157" s="30" t="s">
        <v>77</v>
      </c>
      <c r="F157" s="262" t="s">
        <v>695</v>
      </c>
      <c r="G157" s="47"/>
      <c r="H157" s="47"/>
      <c r="I157" s="47"/>
      <c r="J157" s="47"/>
      <c r="K157" s="47"/>
      <c r="L157" s="48" t="s">
        <v>82</v>
      </c>
      <c r="M157" s="268"/>
      <c r="N157" s="269"/>
      <c r="O157" s="27">
        <v>0</v>
      </c>
      <c r="P157" s="64"/>
      <c r="Q157" s="58"/>
      <c r="R157" s="58"/>
      <c r="S157" s="58"/>
      <c r="T157" s="59"/>
      <c r="U157" s="58"/>
      <c r="V157" s="251"/>
      <c r="W157" s="6"/>
      <c r="X157" s="6"/>
      <c r="Y157" s="6"/>
      <c r="Z157" s="9"/>
      <c r="AA157" s="9"/>
      <c r="AB157" s="9"/>
      <c r="AC157" s="9"/>
      <c r="AD157" s="9"/>
      <c r="AE157" s="409"/>
      <c r="AF157" s="410"/>
      <c r="AG157" s="132"/>
      <c r="AH157" s="132"/>
      <c r="AI157" s="132"/>
      <c r="AJ157" s="132"/>
      <c r="AK157" s="132"/>
      <c r="AL157" s="132"/>
      <c r="AM157" s="133"/>
    </row>
    <row r="158" spans="1:39" s="109" customFormat="1" ht="30" x14ac:dyDescent="0.25">
      <c r="A158" s="28" t="s">
        <v>650</v>
      </c>
      <c r="B158" s="238" t="s">
        <v>693</v>
      </c>
      <c r="C158" s="161" t="s">
        <v>75</v>
      </c>
      <c r="D158" s="162" t="s">
        <v>694</v>
      </c>
      <c r="E158" s="30" t="s">
        <v>90</v>
      </c>
      <c r="F158" s="91" t="s">
        <v>695</v>
      </c>
      <c r="G158" s="47"/>
      <c r="H158" s="47"/>
      <c r="I158" s="47"/>
      <c r="J158" s="47"/>
      <c r="K158" s="47"/>
      <c r="L158" s="48" t="s">
        <v>82</v>
      </c>
      <c r="M158" s="52"/>
      <c r="N158" s="271"/>
      <c r="O158" s="27">
        <v>0</v>
      </c>
      <c r="P158" s="64"/>
      <c r="Q158" s="58"/>
      <c r="R158" s="58"/>
      <c r="S158" s="58"/>
      <c r="T158" s="59"/>
      <c r="U158" s="58"/>
      <c r="V158" s="251"/>
      <c r="W158" s="6"/>
      <c r="X158" s="6"/>
      <c r="Y158" s="6"/>
      <c r="Z158" s="9"/>
      <c r="AA158" s="9"/>
      <c r="AB158" s="9"/>
      <c r="AC158" s="9"/>
      <c r="AD158" s="9"/>
      <c r="AE158" s="409"/>
      <c r="AF158" s="410"/>
      <c r="AG158" s="132"/>
      <c r="AH158" s="132"/>
      <c r="AI158" s="132"/>
      <c r="AJ158" s="132"/>
      <c r="AK158" s="132"/>
      <c r="AL158" s="132"/>
      <c r="AM158" s="133"/>
    </row>
    <row r="159" spans="1:39" s="166" customFormat="1" ht="30" x14ac:dyDescent="0.25">
      <c r="A159" s="28" t="s">
        <v>650</v>
      </c>
      <c r="B159" s="238" t="s">
        <v>696</v>
      </c>
      <c r="C159" s="161" t="s">
        <v>75</v>
      </c>
      <c r="D159" s="162" t="s">
        <v>697</v>
      </c>
      <c r="E159" s="30" t="s">
        <v>77</v>
      </c>
      <c r="F159" s="262" t="s">
        <v>698</v>
      </c>
      <c r="G159" s="47"/>
      <c r="H159" s="47"/>
      <c r="I159" s="47"/>
      <c r="J159" s="47"/>
      <c r="K159" s="47"/>
      <c r="L159" s="48" t="s">
        <v>82</v>
      </c>
      <c r="M159" s="268"/>
      <c r="N159" s="269"/>
      <c r="O159" s="27">
        <v>0</v>
      </c>
      <c r="P159" s="63"/>
      <c r="Q159" s="56"/>
      <c r="R159" s="56"/>
      <c r="S159" s="56"/>
      <c r="T159" s="57"/>
      <c r="U159" s="56"/>
      <c r="V159" s="254"/>
      <c r="W159" s="12"/>
      <c r="X159" s="12"/>
      <c r="Y159" s="12"/>
      <c r="Z159" s="4"/>
      <c r="AA159" s="4"/>
      <c r="AB159" s="4"/>
      <c r="AC159" s="4"/>
      <c r="AD159" s="4"/>
      <c r="AE159" s="411"/>
      <c r="AF159" s="412"/>
      <c r="AG159" s="164"/>
      <c r="AH159" s="164"/>
      <c r="AI159" s="164"/>
      <c r="AJ159" s="164"/>
      <c r="AK159" s="164"/>
      <c r="AL159" s="164"/>
      <c r="AM159" s="165"/>
    </row>
    <row r="160" spans="1:39" s="166" customFormat="1" ht="30" x14ac:dyDescent="0.25">
      <c r="A160" s="28" t="s">
        <v>650</v>
      </c>
      <c r="B160" s="238" t="s">
        <v>696</v>
      </c>
      <c r="C160" s="161" t="s">
        <v>75</v>
      </c>
      <c r="D160" s="162" t="s">
        <v>697</v>
      </c>
      <c r="E160" s="30" t="s">
        <v>90</v>
      </c>
      <c r="F160" s="91" t="s">
        <v>698</v>
      </c>
      <c r="G160" s="47"/>
      <c r="H160" s="47"/>
      <c r="I160" s="47"/>
      <c r="J160" s="47"/>
      <c r="K160" s="47"/>
      <c r="L160" s="48" t="s">
        <v>82</v>
      </c>
      <c r="M160" s="52"/>
      <c r="N160" s="271"/>
      <c r="O160" s="27">
        <v>0</v>
      </c>
      <c r="P160" s="63"/>
      <c r="Q160" s="56"/>
      <c r="R160" s="56"/>
      <c r="S160" s="56"/>
      <c r="T160" s="57"/>
      <c r="U160" s="56"/>
      <c r="V160" s="254"/>
      <c r="W160" s="12"/>
      <c r="X160" s="12"/>
      <c r="Y160" s="12"/>
      <c r="Z160" s="4"/>
      <c r="AA160" s="4"/>
      <c r="AB160" s="4"/>
      <c r="AC160" s="4"/>
      <c r="AD160" s="4"/>
      <c r="AE160" s="411"/>
      <c r="AF160" s="412"/>
      <c r="AG160" s="164"/>
      <c r="AH160" s="164"/>
      <c r="AI160" s="164"/>
      <c r="AJ160" s="164"/>
      <c r="AK160" s="164"/>
      <c r="AL160" s="164"/>
      <c r="AM160" s="165"/>
    </row>
    <row r="161" spans="1:39" s="109" customFormat="1" x14ac:dyDescent="0.25">
      <c r="A161" s="28" t="s">
        <v>650</v>
      </c>
      <c r="B161" s="238" t="s">
        <v>699</v>
      </c>
      <c r="C161" s="161" t="s">
        <v>75</v>
      </c>
      <c r="D161" s="162" t="s">
        <v>369</v>
      </c>
      <c r="E161" s="30" t="s">
        <v>77</v>
      </c>
      <c r="F161" s="262" t="s">
        <v>700</v>
      </c>
      <c r="G161" s="47"/>
      <c r="H161" s="47"/>
      <c r="I161" s="47"/>
      <c r="J161" s="47"/>
      <c r="K161" s="47"/>
      <c r="L161" s="48" t="s">
        <v>82</v>
      </c>
      <c r="M161" s="268"/>
      <c r="N161" s="269"/>
      <c r="O161" s="27">
        <v>0</v>
      </c>
      <c r="P161" s="64"/>
      <c r="Q161" s="58"/>
      <c r="R161" s="58"/>
      <c r="S161" s="58"/>
      <c r="T161" s="59"/>
      <c r="U161" s="58"/>
      <c r="V161" s="251"/>
      <c r="W161" s="6"/>
      <c r="X161" s="6"/>
      <c r="Y161" s="6"/>
      <c r="Z161" s="9"/>
      <c r="AA161" s="9"/>
      <c r="AB161" s="9"/>
      <c r="AC161" s="9"/>
      <c r="AD161" s="9"/>
      <c r="AE161" s="409"/>
      <c r="AF161" s="410"/>
      <c r="AG161" s="132"/>
      <c r="AH161" s="132"/>
      <c r="AI161" s="132"/>
      <c r="AJ161" s="132"/>
      <c r="AK161" s="132"/>
      <c r="AL161" s="132"/>
      <c r="AM161" s="133"/>
    </row>
    <row r="162" spans="1:39" s="109" customFormat="1" x14ac:dyDescent="0.25">
      <c r="A162" s="28" t="s">
        <v>650</v>
      </c>
      <c r="B162" s="238" t="s">
        <v>699</v>
      </c>
      <c r="C162" s="161" t="s">
        <v>75</v>
      </c>
      <c r="D162" s="162" t="s">
        <v>369</v>
      </c>
      <c r="E162" s="30" t="s">
        <v>77</v>
      </c>
      <c r="F162" s="91" t="s">
        <v>700</v>
      </c>
      <c r="G162" s="47"/>
      <c r="H162" s="47"/>
      <c r="I162" s="47"/>
      <c r="J162" s="47"/>
      <c r="K162" s="47"/>
      <c r="L162" s="48" t="s">
        <v>82</v>
      </c>
      <c r="M162" s="52"/>
      <c r="N162" s="271"/>
      <c r="O162" s="27">
        <v>0</v>
      </c>
      <c r="P162" s="64"/>
      <c r="Q162" s="58"/>
      <c r="R162" s="58"/>
      <c r="S162" s="58"/>
      <c r="T162" s="59"/>
      <c r="U162" s="58"/>
      <c r="V162" s="251"/>
      <c r="W162" s="6"/>
      <c r="X162" s="6"/>
      <c r="Y162" s="6"/>
      <c r="Z162" s="9"/>
      <c r="AA162" s="9"/>
      <c r="AB162" s="9"/>
      <c r="AC162" s="9"/>
      <c r="AD162" s="9"/>
      <c r="AE162" s="409"/>
      <c r="AF162" s="410"/>
      <c r="AG162" s="132"/>
      <c r="AH162" s="132"/>
      <c r="AI162" s="132"/>
      <c r="AJ162" s="132"/>
      <c r="AK162" s="132"/>
      <c r="AL162" s="132"/>
      <c r="AM162" s="133"/>
    </row>
    <row r="163" spans="1:39" s="109" customFormat="1" ht="15.75" customHeight="1" x14ac:dyDescent="0.25">
      <c r="A163" s="28" t="s">
        <v>650</v>
      </c>
      <c r="B163" s="98" t="s">
        <v>701</v>
      </c>
      <c r="C163" s="265" t="s">
        <v>75</v>
      </c>
      <c r="D163" s="214" t="s">
        <v>702</v>
      </c>
      <c r="E163" s="266" t="s">
        <v>77</v>
      </c>
      <c r="F163" s="252" t="s">
        <v>703</v>
      </c>
      <c r="G163" s="47"/>
      <c r="H163" s="47"/>
      <c r="I163" s="47"/>
      <c r="J163" s="47"/>
      <c r="K163" s="47"/>
      <c r="L163" s="48"/>
      <c r="M163" s="268"/>
      <c r="N163" s="269"/>
      <c r="O163" s="272">
        <v>0</v>
      </c>
      <c r="P163" s="273"/>
      <c r="Q163" s="59"/>
      <c r="R163" s="59"/>
      <c r="S163" s="274"/>
      <c r="T163" s="58"/>
      <c r="U163" s="59"/>
      <c r="V163" s="275">
        <v>50</v>
      </c>
      <c r="W163" s="6"/>
      <c r="X163" s="6"/>
      <c r="Y163" s="9"/>
      <c r="Z163" s="9"/>
      <c r="AA163" s="9"/>
      <c r="AB163" s="9"/>
      <c r="AC163" s="6"/>
      <c r="AD163" s="276"/>
      <c r="AE163" s="413"/>
      <c r="AF163" s="413"/>
      <c r="AG163" s="117"/>
      <c r="AH163" s="6"/>
      <c r="AI163" s="6"/>
      <c r="AJ163" s="6"/>
      <c r="AK163" s="6"/>
      <c r="AL163" s="8"/>
      <c r="AM163" s="133"/>
    </row>
    <row r="164" spans="1:39" x14ac:dyDescent="0.25">
      <c r="A164" s="28" t="s">
        <v>650</v>
      </c>
      <c r="B164" s="238" t="s">
        <v>701</v>
      </c>
      <c r="C164" s="208" t="s">
        <v>75</v>
      </c>
      <c r="D164" s="35" t="s">
        <v>704</v>
      </c>
      <c r="E164" s="40" t="s">
        <v>77</v>
      </c>
      <c r="F164" s="126" t="s">
        <v>621</v>
      </c>
      <c r="G164" s="47"/>
      <c r="H164" s="47"/>
      <c r="I164" s="47"/>
      <c r="J164" s="47"/>
      <c r="K164" s="47"/>
      <c r="L164" s="48" t="s">
        <v>82</v>
      </c>
      <c r="M164" s="52"/>
      <c r="N164" s="271"/>
      <c r="O164" s="272">
        <v>0</v>
      </c>
      <c r="P164" s="277"/>
      <c r="Q164" s="55"/>
      <c r="R164" s="55"/>
      <c r="S164" s="278"/>
      <c r="T164" s="54"/>
      <c r="U164" s="55"/>
      <c r="V164" s="279"/>
      <c r="W164" s="13"/>
      <c r="X164" s="13"/>
      <c r="Y164" s="16"/>
      <c r="Z164" s="16"/>
      <c r="AA164" s="16"/>
      <c r="AB164" s="16"/>
      <c r="AC164" s="13"/>
      <c r="AD164" s="280"/>
      <c r="AE164" s="405"/>
      <c r="AF164" s="414"/>
      <c r="AG164" s="15"/>
      <c r="AH164" s="13"/>
      <c r="AI164" s="13"/>
      <c r="AJ164" s="13"/>
      <c r="AK164" s="13"/>
      <c r="AL164" s="93"/>
      <c r="AM164" s="118"/>
    </row>
    <row r="165" spans="1:39" x14ac:dyDescent="0.25">
      <c r="A165" s="28" t="s">
        <v>650</v>
      </c>
      <c r="B165" s="238" t="s">
        <v>701</v>
      </c>
      <c r="C165" s="161" t="s">
        <v>75</v>
      </c>
      <c r="D165" s="212" t="s">
        <v>705</v>
      </c>
      <c r="E165" s="30" t="s">
        <v>77</v>
      </c>
      <c r="F165" s="126" t="s">
        <v>656</v>
      </c>
      <c r="G165" s="47"/>
      <c r="H165" s="47"/>
      <c r="I165" s="47"/>
      <c r="J165" s="47"/>
      <c r="K165" s="47"/>
      <c r="L165" s="48" t="s">
        <v>82</v>
      </c>
      <c r="M165" s="52"/>
      <c r="N165" s="271"/>
      <c r="O165" s="272">
        <v>0</v>
      </c>
      <c r="P165" s="277"/>
      <c r="Q165" s="55"/>
      <c r="R165" s="55"/>
      <c r="S165" s="278"/>
      <c r="T165" s="54"/>
      <c r="U165" s="55"/>
      <c r="V165" s="279"/>
      <c r="W165" s="13"/>
      <c r="X165" s="13"/>
      <c r="Y165" s="16"/>
      <c r="Z165" s="16"/>
      <c r="AA165" s="16"/>
      <c r="AB165" s="16"/>
      <c r="AC165" s="13"/>
      <c r="AD165" s="280"/>
      <c r="AE165" s="405"/>
      <c r="AF165" s="414"/>
      <c r="AG165" s="15"/>
      <c r="AH165" s="13"/>
      <c r="AI165" s="13"/>
      <c r="AJ165" s="13"/>
      <c r="AK165" s="13"/>
      <c r="AL165" s="93"/>
      <c r="AM165" s="118"/>
    </row>
    <row r="166" spans="1:39" x14ac:dyDescent="0.25">
      <c r="A166" s="28" t="s">
        <v>650</v>
      </c>
      <c r="B166" s="238" t="s">
        <v>701</v>
      </c>
      <c r="C166" s="161" t="s">
        <v>75</v>
      </c>
      <c r="D166" s="162" t="s">
        <v>706</v>
      </c>
      <c r="E166" s="30" t="s">
        <v>77</v>
      </c>
      <c r="F166" s="126" t="s">
        <v>660</v>
      </c>
      <c r="G166" s="47"/>
      <c r="H166" s="47"/>
      <c r="I166" s="47"/>
      <c r="J166" s="47"/>
      <c r="K166" s="47"/>
      <c r="L166" s="48" t="s">
        <v>166</v>
      </c>
      <c r="M166" s="52"/>
      <c r="N166" s="271"/>
      <c r="O166" s="272">
        <v>0</v>
      </c>
      <c r="P166" s="277"/>
      <c r="Q166" s="55"/>
      <c r="R166" s="55"/>
      <c r="S166" s="278"/>
      <c r="T166" s="54"/>
      <c r="U166" s="55"/>
      <c r="V166" s="279"/>
      <c r="W166" s="13"/>
      <c r="X166" s="13"/>
      <c r="Y166" s="16"/>
      <c r="Z166" s="16"/>
      <c r="AA166" s="16"/>
      <c r="AB166" s="16"/>
      <c r="AC166" s="13"/>
      <c r="AD166" s="280"/>
      <c r="AE166" s="405"/>
      <c r="AF166" s="414"/>
      <c r="AG166" s="15"/>
      <c r="AH166" s="13"/>
      <c r="AI166" s="13"/>
      <c r="AJ166" s="13"/>
      <c r="AK166" s="13"/>
      <c r="AL166" s="93"/>
      <c r="AM166" s="118"/>
    </row>
    <row r="167" spans="1:39" x14ac:dyDescent="0.25">
      <c r="A167" s="28" t="s">
        <v>650</v>
      </c>
      <c r="B167" s="238" t="s">
        <v>701</v>
      </c>
      <c r="C167" s="161" t="s">
        <v>75</v>
      </c>
      <c r="D167" s="162" t="s">
        <v>707</v>
      </c>
      <c r="E167" s="30" t="s">
        <v>77</v>
      </c>
      <c r="F167" s="126" t="s">
        <v>627</v>
      </c>
      <c r="G167" s="47"/>
      <c r="H167" s="47"/>
      <c r="I167" s="47"/>
      <c r="J167" s="47"/>
      <c r="K167" s="47"/>
      <c r="L167" s="48" t="s">
        <v>82</v>
      </c>
      <c r="M167" s="52"/>
      <c r="N167" s="271"/>
      <c r="O167" s="272">
        <v>0</v>
      </c>
      <c r="P167" s="277"/>
      <c r="Q167" s="55"/>
      <c r="R167" s="55"/>
      <c r="S167" s="278"/>
      <c r="T167" s="54"/>
      <c r="U167" s="55"/>
      <c r="V167" s="279"/>
      <c r="W167" s="13"/>
      <c r="X167" s="13"/>
      <c r="Y167" s="16"/>
      <c r="Z167" s="16"/>
      <c r="AA167" s="16"/>
      <c r="AB167" s="16"/>
      <c r="AC167" s="13"/>
      <c r="AD167" s="280"/>
      <c r="AE167" s="405"/>
      <c r="AF167" s="414"/>
      <c r="AG167" s="15"/>
      <c r="AH167" s="13"/>
      <c r="AI167" s="13"/>
      <c r="AJ167" s="13"/>
      <c r="AK167" s="13"/>
      <c r="AL167" s="93"/>
      <c r="AM167" s="118"/>
    </row>
    <row r="168" spans="1:39" x14ac:dyDescent="0.25">
      <c r="A168" s="28" t="s">
        <v>650</v>
      </c>
      <c r="B168" s="238" t="s">
        <v>701</v>
      </c>
      <c r="C168" s="161" t="s">
        <v>75</v>
      </c>
      <c r="D168" s="162" t="s">
        <v>708</v>
      </c>
      <c r="E168" s="30" t="s">
        <v>77</v>
      </c>
      <c r="F168" s="128" t="s">
        <v>292</v>
      </c>
      <c r="G168" s="47"/>
      <c r="H168" s="47"/>
      <c r="I168" s="47"/>
      <c r="J168" s="47"/>
      <c r="K168" s="47"/>
      <c r="L168" s="48" t="s">
        <v>82</v>
      </c>
      <c r="M168" s="52"/>
      <c r="N168" s="271"/>
      <c r="O168" s="281">
        <v>0</v>
      </c>
      <c r="P168" s="277"/>
      <c r="Q168" s="55"/>
      <c r="R168" s="55"/>
      <c r="S168" s="278"/>
      <c r="T168" s="54"/>
      <c r="U168" s="55"/>
      <c r="V168" s="279"/>
      <c r="W168" s="13"/>
      <c r="X168" s="13"/>
      <c r="Y168" s="16"/>
      <c r="Z168" s="16"/>
      <c r="AA168" s="16"/>
      <c r="AB168" s="16"/>
      <c r="AC168" s="13"/>
      <c r="AD168" s="280"/>
      <c r="AE168" s="415"/>
      <c r="AF168" s="414"/>
      <c r="AG168" s="15"/>
      <c r="AH168" s="13"/>
      <c r="AI168" s="13"/>
      <c r="AJ168" s="13"/>
      <c r="AK168" s="13"/>
      <c r="AL168" s="93"/>
      <c r="AM168" s="118"/>
    </row>
    <row r="169" spans="1:39" ht="15.75" customHeight="1" x14ac:dyDescent="0.25">
      <c r="A169" s="28" t="s">
        <v>650</v>
      </c>
      <c r="B169" s="98" t="s">
        <v>710</v>
      </c>
      <c r="C169" s="36" t="s">
        <v>75</v>
      </c>
      <c r="D169" s="37" t="s">
        <v>709</v>
      </c>
      <c r="E169" s="38" t="s">
        <v>77</v>
      </c>
      <c r="F169" s="252" t="s">
        <v>711</v>
      </c>
      <c r="G169" s="47"/>
      <c r="H169" s="47"/>
      <c r="I169" s="47"/>
      <c r="J169" s="47"/>
      <c r="K169" s="47"/>
      <c r="L169" s="48" t="s">
        <v>82</v>
      </c>
      <c r="M169" s="52"/>
      <c r="N169" s="271"/>
      <c r="O169" s="272">
        <v>0</v>
      </c>
      <c r="P169" s="277"/>
      <c r="Q169" s="55"/>
      <c r="R169" s="55"/>
      <c r="S169" s="278"/>
      <c r="T169" s="54"/>
      <c r="U169" s="55"/>
      <c r="V169" s="279">
        <v>63</v>
      </c>
      <c r="W169" s="13"/>
      <c r="X169" s="13"/>
      <c r="Y169" s="16"/>
      <c r="Z169" s="16"/>
      <c r="AA169" s="16"/>
      <c r="AB169" s="16"/>
      <c r="AC169" s="13"/>
      <c r="AD169" s="280"/>
      <c r="AE169" s="407"/>
      <c r="AF169" s="407"/>
      <c r="AG169" s="91"/>
      <c r="AH169" s="91"/>
      <c r="AI169" s="91"/>
      <c r="AJ169" s="91"/>
      <c r="AK169" s="91"/>
      <c r="AL169" s="91"/>
      <c r="AM169" s="118"/>
    </row>
    <row r="170" spans="1:39" x14ac:dyDescent="0.25">
      <c r="A170" s="28" t="s">
        <v>650</v>
      </c>
      <c r="B170" s="238" t="s">
        <v>710</v>
      </c>
      <c r="C170" s="208"/>
      <c r="D170" s="209"/>
      <c r="E170" s="40"/>
      <c r="F170" s="285" t="s">
        <v>712</v>
      </c>
      <c r="G170" s="47"/>
      <c r="H170" s="47"/>
      <c r="I170" s="47"/>
      <c r="J170" s="47"/>
      <c r="K170" s="47"/>
      <c r="L170" s="48" t="s">
        <v>82</v>
      </c>
      <c r="M170" s="144"/>
      <c r="N170" s="286"/>
      <c r="O170" s="281">
        <v>0</v>
      </c>
      <c r="P170" s="287"/>
      <c r="Q170" s="143"/>
      <c r="R170" s="143"/>
      <c r="S170" s="288"/>
      <c r="T170" s="142"/>
      <c r="U170" s="55"/>
      <c r="V170" s="279"/>
      <c r="W170" s="13"/>
      <c r="X170" s="13"/>
      <c r="Y170" s="16"/>
      <c r="Z170" s="16"/>
      <c r="AA170" s="16"/>
      <c r="AB170" s="16"/>
      <c r="AC170" s="13"/>
      <c r="AD170" s="280"/>
      <c r="AE170" s="416"/>
      <c r="AF170" s="407"/>
      <c r="AG170" s="91"/>
      <c r="AH170" s="91"/>
      <c r="AI170" s="91"/>
      <c r="AJ170" s="91"/>
      <c r="AK170" s="91"/>
      <c r="AL170" s="91"/>
      <c r="AM170" s="118"/>
    </row>
    <row r="171" spans="1:39" x14ac:dyDescent="0.25">
      <c r="A171" s="28" t="s">
        <v>714</v>
      </c>
      <c r="B171" s="238" t="s">
        <v>715</v>
      </c>
      <c r="C171" s="31" t="s">
        <v>75</v>
      </c>
      <c r="D171" s="32" t="s">
        <v>713</v>
      </c>
      <c r="E171" s="43" t="s">
        <v>77</v>
      </c>
      <c r="F171" s="262" t="s">
        <v>716</v>
      </c>
      <c r="G171" s="47"/>
      <c r="H171" s="47"/>
      <c r="I171" s="47"/>
      <c r="J171" s="47"/>
      <c r="K171" s="47"/>
      <c r="L171" s="48" t="s">
        <v>82</v>
      </c>
      <c r="M171" s="49"/>
      <c r="N171" s="70"/>
      <c r="O171" s="27">
        <v>0</v>
      </c>
      <c r="P171" s="64"/>
      <c r="Q171" s="58"/>
      <c r="R171" s="58"/>
      <c r="S171" s="58"/>
      <c r="T171" s="59"/>
      <c r="U171" s="58"/>
      <c r="V171" s="251"/>
      <c r="W171" s="6"/>
      <c r="X171" s="6"/>
      <c r="Y171" s="6"/>
      <c r="Z171" s="9"/>
      <c r="AA171" s="9"/>
      <c r="AB171" s="9"/>
      <c r="AC171" s="9"/>
      <c r="AD171" s="9"/>
      <c r="AE171" s="406"/>
      <c r="AF171" s="407"/>
      <c r="AG171" s="91"/>
      <c r="AH171" s="91"/>
      <c r="AI171" s="91"/>
      <c r="AJ171" s="91"/>
      <c r="AK171" s="91"/>
      <c r="AL171" s="91"/>
      <c r="AM171" s="118"/>
    </row>
    <row r="172" spans="1:39" x14ac:dyDescent="0.25">
      <c r="A172" s="28" t="s">
        <v>714</v>
      </c>
      <c r="B172" s="238" t="s">
        <v>715</v>
      </c>
      <c r="C172" s="161" t="s">
        <v>75</v>
      </c>
      <c r="D172" s="162" t="s">
        <v>713</v>
      </c>
      <c r="E172" s="30" t="s">
        <v>90</v>
      </c>
      <c r="F172" s="144" t="s">
        <v>716</v>
      </c>
      <c r="G172" s="47"/>
      <c r="H172" s="47"/>
      <c r="I172" s="47"/>
      <c r="J172" s="47"/>
      <c r="K172" s="47"/>
      <c r="L172" s="48" t="s">
        <v>82</v>
      </c>
      <c r="M172" s="49"/>
      <c r="N172" s="70"/>
      <c r="O172" s="27">
        <v>0</v>
      </c>
      <c r="P172" s="64"/>
      <c r="Q172" s="58"/>
      <c r="R172" s="58"/>
      <c r="S172" s="58"/>
      <c r="T172" s="59"/>
      <c r="U172" s="58"/>
      <c r="V172" s="251"/>
      <c r="W172" s="6"/>
      <c r="X172" s="6"/>
      <c r="Y172" s="6"/>
      <c r="Z172" s="9"/>
      <c r="AA172" s="9"/>
      <c r="AB172" s="9"/>
      <c r="AC172" s="9"/>
      <c r="AD172" s="9"/>
      <c r="AE172" s="406"/>
      <c r="AF172" s="407"/>
      <c r="AG172" s="91"/>
      <c r="AH172" s="91"/>
      <c r="AI172" s="91"/>
      <c r="AJ172" s="91"/>
      <c r="AK172" s="91"/>
      <c r="AL172" s="91"/>
      <c r="AM172" s="118"/>
    </row>
    <row r="173" spans="1:39" s="109" customFormat="1" ht="15.75" customHeight="1" x14ac:dyDescent="0.25">
      <c r="A173" s="28" t="s">
        <v>717</v>
      </c>
      <c r="B173" s="98" t="s">
        <v>718</v>
      </c>
      <c r="C173" s="36" t="s">
        <v>75</v>
      </c>
      <c r="D173" s="37" t="s">
        <v>719</v>
      </c>
      <c r="E173" s="38" t="s">
        <v>77</v>
      </c>
      <c r="F173" s="125" t="s">
        <v>720</v>
      </c>
      <c r="G173" s="47"/>
      <c r="H173" s="47"/>
      <c r="I173" s="47"/>
      <c r="J173" s="47"/>
      <c r="K173" s="47"/>
      <c r="L173" s="48" t="s">
        <v>82</v>
      </c>
      <c r="M173" s="51"/>
      <c r="N173" s="72"/>
      <c r="O173" s="27">
        <v>0</v>
      </c>
      <c r="P173" s="64"/>
      <c r="Q173" s="58"/>
      <c r="R173" s="58"/>
      <c r="S173" s="58"/>
      <c r="T173" s="59"/>
      <c r="U173" s="58"/>
      <c r="V173" s="251">
        <v>27</v>
      </c>
      <c r="W173" s="6"/>
      <c r="X173" s="6"/>
      <c r="Y173" s="6"/>
      <c r="Z173" s="9"/>
      <c r="AA173" s="9"/>
      <c r="AB173" s="9"/>
      <c r="AC173" s="9"/>
      <c r="AD173" s="9"/>
      <c r="AE173" s="409"/>
      <c r="AF173" s="410"/>
      <c r="AG173" s="132"/>
      <c r="AH173" s="132"/>
      <c r="AI173" s="132"/>
      <c r="AJ173" s="132"/>
      <c r="AK173" s="132"/>
      <c r="AL173" s="132"/>
      <c r="AM173" s="133"/>
    </row>
    <row r="174" spans="1:39" x14ac:dyDescent="0.25">
      <c r="A174" s="28" t="s">
        <v>717</v>
      </c>
      <c r="B174" s="238" t="s">
        <v>718</v>
      </c>
      <c r="C174" s="154" t="s">
        <v>75</v>
      </c>
      <c r="D174" s="151" t="s">
        <v>719</v>
      </c>
      <c r="E174" s="155" t="s">
        <v>90</v>
      </c>
      <c r="F174" s="126" t="s">
        <v>721</v>
      </c>
      <c r="G174" s="47"/>
      <c r="H174" s="47"/>
      <c r="I174" s="47"/>
      <c r="J174" s="47"/>
      <c r="K174" s="47"/>
      <c r="L174" s="48"/>
      <c r="M174" s="49"/>
      <c r="N174" s="70"/>
      <c r="O174" s="27">
        <v>0</v>
      </c>
      <c r="P174" s="62"/>
      <c r="Q174" s="54"/>
      <c r="R174" s="54"/>
      <c r="S174" s="54"/>
      <c r="T174" s="55"/>
      <c r="U174" s="54"/>
      <c r="V174" s="247"/>
      <c r="W174" s="13"/>
      <c r="X174" s="13"/>
      <c r="Y174" s="13"/>
      <c r="Z174" s="16"/>
      <c r="AA174" s="16"/>
      <c r="AB174" s="16"/>
      <c r="AC174" s="16"/>
      <c r="AD174" s="16"/>
      <c r="AE174" s="406"/>
      <c r="AF174" s="407"/>
      <c r="AG174" s="91"/>
      <c r="AH174" s="91"/>
      <c r="AI174" s="91"/>
      <c r="AJ174" s="91"/>
      <c r="AK174" s="91"/>
      <c r="AL174" s="91"/>
      <c r="AM174" s="118"/>
    </row>
    <row r="175" spans="1:39" x14ac:dyDescent="0.25">
      <c r="A175" s="28" t="s">
        <v>717</v>
      </c>
      <c r="B175" s="238" t="s">
        <v>718</v>
      </c>
      <c r="C175" s="161"/>
      <c r="D175" s="162"/>
      <c r="E175" s="30"/>
      <c r="F175" s="126" t="s">
        <v>722</v>
      </c>
      <c r="G175" s="47"/>
      <c r="H175" s="47"/>
      <c r="I175" s="47"/>
      <c r="J175" s="47"/>
      <c r="K175" s="47"/>
      <c r="L175" s="48"/>
      <c r="M175" s="49"/>
      <c r="N175" s="70"/>
      <c r="O175" s="27">
        <v>0</v>
      </c>
      <c r="P175" s="62"/>
      <c r="Q175" s="54"/>
      <c r="R175" s="54"/>
      <c r="S175" s="54"/>
      <c r="T175" s="55"/>
      <c r="U175" s="54"/>
      <c r="V175" s="247"/>
      <c r="W175" s="13"/>
      <c r="X175" s="13"/>
      <c r="Y175" s="13"/>
      <c r="Z175" s="16"/>
      <c r="AA175" s="16"/>
      <c r="AB175" s="16"/>
      <c r="AC175" s="16"/>
      <c r="AD175" s="16"/>
      <c r="AE175" s="406"/>
      <c r="AF175" s="407"/>
      <c r="AG175" s="91"/>
      <c r="AH175" s="91"/>
      <c r="AI175" s="91"/>
      <c r="AJ175" s="91"/>
      <c r="AK175" s="91"/>
      <c r="AL175" s="91"/>
      <c r="AM175" s="118"/>
    </row>
    <row r="176" spans="1:39" x14ac:dyDescent="0.25">
      <c r="A176" s="28" t="s">
        <v>717</v>
      </c>
      <c r="B176" s="238" t="s">
        <v>718</v>
      </c>
      <c r="C176" s="161"/>
      <c r="D176" s="162"/>
      <c r="E176" s="30"/>
      <c r="F176" s="126" t="s">
        <v>723</v>
      </c>
      <c r="G176" s="47"/>
      <c r="H176" s="47"/>
      <c r="I176" s="47"/>
      <c r="J176" s="47"/>
      <c r="K176" s="47"/>
      <c r="L176" s="48"/>
      <c r="M176" s="49"/>
      <c r="N176" s="70"/>
      <c r="O176" s="27">
        <v>0</v>
      </c>
      <c r="P176" s="62"/>
      <c r="Q176" s="54"/>
      <c r="R176" s="54"/>
      <c r="S176" s="54"/>
      <c r="T176" s="55"/>
      <c r="U176" s="54"/>
      <c r="V176" s="247"/>
      <c r="W176" s="13"/>
      <c r="X176" s="13"/>
      <c r="Y176" s="13"/>
      <c r="Z176" s="16"/>
      <c r="AA176" s="16"/>
      <c r="AB176" s="16"/>
      <c r="AC176" s="16"/>
      <c r="AD176" s="16"/>
      <c r="AE176" s="406"/>
      <c r="AF176" s="407"/>
      <c r="AG176" s="91"/>
      <c r="AH176" s="91"/>
      <c r="AI176" s="91"/>
      <c r="AJ176" s="91"/>
      <c r="AK176" s="91"/>
      <c r="AL176" s="91"/>
      <c r="AM176" s="118"/>
    </row>
    <row r="177" spans="1:39" x14ac:dyDescent="0.25">
      <c r="A177" s="28" t="s">
        <v>717</v>
      </c>
      <c r="B177" s="238" t="s">
        <v>718</v>
      </c>
      <c r="C177" s="161"/>
      <c r="D177" s="162"/>
      <c r="E177" s="30"/>
      <c r="F177" s="128" t="s">
        <v>724</v>
      </c>
      <c r="G177" s="47"/>
      <c r="H177" s="47"/>
      <c r="I177" s="47"/>
      <c r="J177" s="47"/>
      <c r="K177" s="47"/>
      <c r="L177" s="48"/>
      <c r="M177" s="49"/>
      <c r="N177" s="70"/>
      <c r="O177" s="27">
        <v>0</v>
      </c>
      <c r="P177" s="62"/>
      <c r="Q177" s="54"/>
      <c r="R177" s="54"/>
      <c r="S177" s="54"/>
      <c r="T177" s="55"/>
      <c r="U177" s="54"/>
      <c r="V177" s="247"/>
      <c r="W177" s="13"/>
      <c r="X177" s="13"/>
      <c r="Y177" s="13"/>
      <c r="Z177" s="16"/>
      <c r="AA177" s="16"/>
      <c r="AB177" s="16"/>
      <c r="AC177" s="16"/>
      <c r="AD177" s="16"/>
      <c r="AE177" s="406"/>
      <c r="AF177" s="407"/>
      <c r="AG177" s="91"/>
      <c r="AH177" s="91"/>
      <c r="AI177" s="91"/>
      <c r="AJ177" s="91"/>
      <c r="AK177" s="91"/>
      <c r="AL177" s="91"/>
      <c r="AM177" s="118"/>
    </row>
    <row r="178" spans="1:39" s="109" customFormat="1" ht="15.75" customHeight="1" x14ac:dyDescent="0.25">
      <c r="A178" s="28" t="s">
        <v>717</v>
      </c>
      <c r="B178" s="98" t="s">
        <v>725</v>
      </c>
      <c r="C178" s="36" t="s">
        <v>75</v>
      </c>
      <c r="D178" s="37" t="s">
        <v>726</v>
      </c>
      <c r="E178" s="38" t="s">
        <v>77</v>
      </c>
      <c r="F178" s="125" t="s">
        <v>727</v>
      </c>
      <c r="G178" s="47"/>
      <c r="H178" s="47"/>
      <c r="I178" s="47"/>
      <c r="J178" s="47"/>
      <c r="K178" s="47"/>
      <c r="L178" s="48" t="s">
        <v>82</v>
      </c>
      <c r="M178" s="51"/>
      <c r="N178" s="72"/>
      <c r="O178" s="27">
        <v>0</v>
      </c>
      <c r="P178" s="64"/>
      <c r="Q178" s="58"/>
      <c r="R178" s="58"/>
      <c r="S178" s="58"/>
      <c r="T178" s="59"/>
      <c r="U178" s="58"/>
      <c r="V178" s="251">
        <v>47</v>
      </c>
      <c r="W178" s="6"/>
      <c r="X178" s="6"/>
      <c r="Y178" s="6"/>
      <c r="Z178" s="9"/>
      <c r="AA178" s="9"/>
      <c r="AB178" s="9"/>
      <c r="AC178" s="9"/>
      <c r="AD178" s="9"/>
      <c r="AE178" s="409"/>
      <c r="AF178" s="410"/>
      <c r="AG178" s="132"/>
      <c r="AH178" s="132"/>
      <c r="AI178" s="132"/>
      <c r="AJ178" s="132"/>
      <c r="AK178" s="132"/>
      <c r="AL178" s="132"/>
      <c r="AM178" s="133"/>
    </row>
    <row r="179" spans="1:39" x14ac:dyDescent="0.25">
      <c r="A179" s="28" t="s">
        <v>717</v>
      </c>
      <c r="B179" s="238" t="s">
        <v>725</v>
      </c>
      <c r="C179" s="31" t="s">
        <v>75</v>
      </c>
      <c r="D179" s="32" t="s">
        <v>726</v>
      </c>
      <c r="E179" s="43" t="s">
        <v>90</v>
      </c>
      <c r="F179" s="126" t="s">
        <v>721</v>
      </c>
      <c r="G179" s="47"/>
      <c r="H179" s="47"/>
      <c r="I179" s="47"/>
      <c r="J179" s="47"/>
      <c r="K179" s="47"/>
      <c r="L179" s="48"/>
      <c r="M179" s="49"/>
      <c r="N179" s="70"/>
      <c r="O179" s="27">
        <v>0</v>
      </c>
      <c r="P179" s="62"/>
      <c r="Q179" s="54"/>
      <c r="R179" s="54"/>
      <c r="S179" s="54"/>
      <c r="T179" s="55"/>
      <c r="U179" s="54"/>
      <c r="V179" s="247"/>
      <c r="W179" s="13"/>
      <c r="X179" s="13"/>
      <c r="Y179" s="13"/>
      <c r="Z179" s="16"/>
      <c r="AA179" s="16"/>
      <c r="AB179" s="16"/>
      <c r="AC179" s="16"/>
      <c r="AD179" s="16"/>
      <c r="AE179" s="406"/>
      <c r="AF179" s="407"/>
      <c r="AG179" s="91"/>
      <c r="AH179" s="91"/>
      <c r="AI179" s="91"/>
      <c r="AJ179" s="91"/>
      <c r="AK179" s="91"/>
      <c r="AL179" s="91"/>
      <c r="AM179" s="118"/>
    </row>
    <row r="180" spans="1:39" x14ac:dyDescent="0.25">
      <c r="A180" s="28" t="s">
        <v>717</v>
      </c>
      <c r="B180" s="238" t="s">
        <v>725</v>
      </c>
      <c r="C180" s="208"/>
      <c r="D180" s="209"/>
      <c r="E180" s="40"/>
      <c r="F180" s="126" t="s">
        <v>722</v>
      </c>
      <c r="G180" s="47"/>
      <c r="H180" s="47"/>
      <c r="I180" s="47"/>
      <c r="J180" s="47"/>
      <c r="K180" s="47"/>
      <c r="L180" s="48"/>
      <c r="M180" s="49"/>
      <c r="N180" s="70"/>
      <c r="O180" s="27">
        <v>0</v>
      </c>
      <c r="P180" s="62"/>
      <c r="Q180" s="54"/>
      <c r="R180" s="54"/>
      <c r="S180" s="54"/>
      <c r="T180" s="55"/>
      <c r="U180" s="54"/>
      <c r="V180" s="247"/>
      <c r="W180" s="13"/>
      <c r="X180" s="13"/>
      <c r="Y180" s="13"/>
      <c r="Z180" s="16"/>
      <c r="AA180" s="16"/>
      <c r="AB180" s="16"/>
      <c r="AC180" s="16"/>
      <c r="AD180" s="16"/>
      <c r="AE180" s="406"/>
      <c r="AF180" s="407"/>
      <c r="AG180" s="91"/>
      <c r="AH180" s="91"/>
      <c r="AI180" s="91"/>
      <c r="AJ180" s="91"/>
      <c r="AK180" s="91"/>
      <c r="AL180" s="91"/>
      <c r="AM180" s="118"/>
    </row>
    <row r="181" spans="1:39" x14ac:dyDescent="0.25">
      <c r="A181" s="28" t="s">
        <v>717</v>
      </c>
      <c r="B181" s="238" t="s">
        <v>725</v>
      </c>
      <c r="C181" s="161"/>
      <c r="D181" s="162"/>
      <c r="E181" s="30"/>
      <c r="F181" s="126" t="s">
        <v>723</v>
      </c>
      <c r="G181" s="47"/>
      <c r="H181" s="47"/>
      <c r="I181" s="47"/>
      <c r="J181" s="47"/>
      <c r="K181" s="47"/>
      <c r="L181" s="48"/>
      <c r="M181" s="49"/>
      <c r="N181" s="70"/>
      <c r="O181" s="27">
        <v>0</v>
      </c>
      <c r="P181" s="62"/>
      <c r="Q181" s="54"/>
      <c r="R181" s="54"/>
      <c r="S181" s="54"/>
      <c r="T181" s="55"/>
      <c r="U181" s="54"/>
      <c r="V181" s="247"/>
      <c r="W181" s="13"/>
      <c r="X181" s="13"/>
      <c r="Y181" s="13"/>
      <c r="Z181" s="16"/>
      <c r="AA181" s="16"/>
      <c r="AB181" s="16"/>
      <c r="AC181" s="16"/>
      <c r="AD181" s="16"/>
      <c r="AE181" s="406"/>
      <c r="AF181" s="407"/>
      <c r="AG181" s="91"/>
      <c r="AH181" s="91"/>
      <c r="AI181" s="91"/>
      <c r="AJ181" s="91"/>
      <c r="AK181" s="91"/>
      <c r="AL181" s="91"/>
      <c r="AM181" s="118"/>
    </row>
    <row r="182" spans="1:39" ht="14.25" customHeight="1" x14ac:dyDescent="0.25">
      <c r="A182" s="28" t="s">
        <v>717</v>
      </c>
      <c r="B182" s="238" t="s">
        <v>725</v>
      </c>
      <c r="C182" s="161"/>
      <c r="D182" s="162"/>
      <c r="E182" s="30"/>
      <c r="F182" s="128" t="s">
        <v>724</v>
      </c>
      <c r="G182" s="47"/>
      <c r="H182" s="47"/>
      <c r="I182" s="47"/>
      <c r="J182" s="47"/>
      <c r="K182" s="47"/>
      <c r="L182" s="48"/>
      <c r="M182" s="49"/>
      <c r="N182" s="70"/>
      <c r="O182" s="27">
        <v>0</v>
      </c>
      <c r="P182" s="62"/>
      <c r="Q182" s="54"/>
      <c r="R182" s="54"/>
      <c r="S182" s="54"/>
      <c r="T182" s="55"/>
      <c r="U182" s="54"/>
      <c r="V182" s="247"/>
      <c r="W182" s="13"/>
      <c r="X182" s="13"/>
      <c r="Y182" s="13"/>
      <c r="Z182" s="16"/>
      <c r="AA182" s="16"/>
      <c r="AB182" s="16"/>
      <c r="AC182" s="16"/>
      <c r="AD182" s="16"/>
      <c r="AE182" s="406"/>
      <c r="AF182" s="407"/>
      <c r="AG182" s="91"/>
      <c r="AH182" s="91"/>
      <c r="AI182" s="91"/>
      <c r="AJ182" s="91"/>
      <c r="AK182" s="91"/>
      <c r="AL182" s="91"/>
      <c r="AM182" s="118"/>
    </row>
    <row r="183" spans="1:39" s="109" customFormat="1" ht="15.75" customHeight="1" x14ac:dyDescent="0.25">
      <c r="A183" s="28" t="s">
        <v>717</v>
      </c>
      <c r="B183" s="98" t="s">
        <v>728</v>
      </c>
      <c r="C183" s="36" t="s">
        <v>75</v>
      </c>
      <c r="D183" s="37" t="s">
        <v>729</v>
      </c>
      <c r="E183" s="38" t="s">
        <v>77</v>
      </c>
      <c r="F183" s="125" t="s">
        <v>730</v>
      </c>
      <c r="G183" s="47"/>
      <c r="H183" s="47"/>
      <c r="I183" s="47"/>
      <c r="J183" s="47"/>
      <c r="K183" s="47"/>
      <c r="L183" s="48" t="s">
        <v>82</v>
      </c>
      <c r="M183" s="51"/>
      <c r="N183" s="72"/>
      <c r="O183" s="27">
        <v>0</v>
      </c>
      <c r="P183" s="64"/>
      <c r="Q183" s="58"/>
      <c r="R183" s="58"/>
      <c r="S183" s="58"/>
      <c r="T183" s="59"/>
      <c r="U183" s="58"/>
      <c r="V183" s="251">
        <v>47</v>
      </c>
      <c r="W183" s="6"/>
      <c r="X183" s="6"/>
      <c r="Y183" s="6"/>
      <c r="Z183" s="9"/>
      <c r="AA183" s="9"/>
      <c r="AB183" s="9"/>
      <c r="AC183" s="9"/>
      <c r="AD183" s="9"/>
      <c r="AE183" s="409"/>
      <c r="AF183" s="410"/>
      <c r="AG183" s="132"/>
      <c r="AH183" s="132"/>
      <c r="AI183" s="132"/>
      <c r="AJ183" s="132"/>
      <c r="AK183" s="132"/>
      <c r="AL183" s="132"/>
      <c r="AM183" s="133"/>
    </row>
    <row r="184" spans="1:39" x14ac:dyDescent="0.25">
      <c r="A184" s="28" t="s">
        <v>717</v>
      </c>
      <c r="B184" s="238" t="s">
        <v>728</v>
      </c>
      <c r="C184" s="31" t="s">
        <v>75</v>
      </c>
      <c r="D184" s="32" t="s">
        <v>729</v>
      </c>
      <c r="E184" s="43" t="s">
        <v>90</v>
      </c>
      <c r="F184" s="126" t="s">
        <v>721</v>
      </c>
      <c r="G184" s="47"/>
      <c r="H184" s="47"/>
      <c r="I184" s="47"/>
      <c r="J184" s="47"/>
      <c r="K184" s="47"/>
      <c r="L184" s="48"/>
      <c r="M184" s="49"/>
      <c r="N184" s="70"/>
      <c r="O184" s="27">
        <v>0</v>
      </c>
      <c r="P184" s="62"/>
      <c r="Q184" s="54"/>
      <c r="R184" s="54"/>
      <c r="S184" s="54"/>
      <c r="T184" s="55"/>
      <c r="U184" s="54"/>
      <c r="V184" s="247"/>
      <c r="W184" s="13"/>
      <c r="X184" s="13"/>
      <c r="Y184" s="13"/>
      <c r="Z184" s="16"/>
      <c r="AA184" s="16"/>
      <c r="AB184" s="16"/>
      <c r="AC184" s="16"/>
      <c r="AD184" s="16"/>
      <c r="AE184" s="406"/>
      <c r="AF184" s="407"/>
      <c r="AG184" s="91"/>
      <c r="AH184" s="91"/>
      <c r="AI184" s="91"/>
      <c r="AJ184" s="91"/>
      <c r="AK184" s="91"/>
      <c r="AL184" s="91"/>
      <c r="AM184" s="118"/>
    </row>
    <row r="185" spans="1:39" x14ac:dyDescent="0.25">
      <c r="A185" s="28" t="s">
        <v>717</v>
      </c>
      <c r="B185" s="238" t="s">
        <v>728</v>
      </c>
      <c r="C185" s="208"/>
      <c r="D185" s="209"/>
      <c r="E185" s="40"/>
      <c r="F185" s="126" t="s">
        <v>722</v>
      </c>
      <c r="G185" s="47"/>
      <c r="H185" s="47"/>
      <c r="I185" s="47"/>
      <c r="J185" s="47"/>
      <c r="K185" s="47"/>
      <c r="L185" s="48"/>
      <c r="M185" s="49"/>
      <c r="N185" s="70"/>
      <c r="O185" s="27">
        <v>0</v>
      </c>
      <c r="P185" s="62"/>
      <c r="Q185" s="54"/>
      <c r="R185" s="54"/>
      <c r="S185" s="54"/>
      <c r="T185" s="55"/>
      <c r="U185" s="54"/>
      <c r="V185" s="247"/>
      <c r="W185" s="13"/>
      <c r="X185" s="13"/>
      <c r="Y185" s="13"/>
      <c r="Z185" s="16"/>
      <c r="AA185" s="16"/>
      <c r="AB185" s="16"/>
      <c r="AC185" s="16"/>
      <c r="AD185" s="16"/>
      <c r="AE185" s="406"/>
      <c r="AF185" s="407"/>
      <c r="AG185" s="91"/>
      <c r="AH185" s="91"/>
      <c r="AI185" s="91"/>
      <c r="AJ185" s="91"/>
      <c r="AK185" s="91"/>
      <c r="AL185" s="91"/>
      <c r="AM185" s="118"/>
    </row>
    <row r="186" spans="1:39" x14ac:dyDescent="0.25">
      <c r="A186" s="28" t="s">
        <v>717</v>
      </c>
      <c r="B186" s="238" t="s">
        <v>728</v>
      </c>
      <c r="C186" s="161"/>
      <c r="D186" s="162"/>
      <c r="E186" s="30"/>
      <c r="F186" s="126" t="s">
        <v>723</v>
      </c>
      <c r="G186" s="47"/>
      <c r="H186" s="47"/>
      <c r="I186" s="47"/>
      <c r="J186" s="47"/>
      <c r="K186" s="47"/>
      <c r="L186" s="48"/>
      <c r="M186" s="49"/>
      <c r="N186" s="70"/>
      <c r="O186" s="27">
        <v>0</v>
      </c>
      <c r="P186" s="62"/>
      <c r="Q186" s="54"/>
      <c r="R186" s="54"/>
      <c r="S186" s="54"/>
      <c r="T186" s="55"/>
      <c r="U186" s="54"/>
      <c r="V186" s="247"/>
      <c r="W186" s="13"/>
      <c r="X186" s="13"/>
      <c r="Y186" s="13"/>
      <c r="Z186" s="16"/>
      <c r="AA186" s="16"/>
      <c r="AB186" s="16"/>
      <c r="AC186" s="16"/>
      <c r="AD186" s="16"/>
      <c r="AE186" s="406"/>
      <c r="AF186" s="407"/>
      <c r="AG186" s="91"/>
      <c r="AH186" s="91"/>
      <c r="AI186" s="91"/>
      <c r="AJ186" s="91"/>
      <c r="AK186" s="91"/>
      <c r="AL186" s="91"/>
      <c r="AM186" s="118"/>
    </row>
    <row r="187" spans="1:39" x14ac:dyDescent="0.25">
      <c r="A187" s="28" t="s">
        <v>717</v>
      </c>
      <c r="B187" s="238" t="s">
        <v>728</v>
      </c>
      <c r="C187" s="161"/>
      <c r="D187" s="162"/>
      <c r="E187" s="30"/>
      <c r="F187" s="128" t="s">
        <v>724</v>
      </c>
      <c r="G187" s="47"/>
      <c r="H187" s="47"/>
      <c r="I187" s="47"/>
      <c r="J187" s="47"/>
      <c r="K187" s="47"/>
      <c r="L187" s="48"/>
      <c r="M187" s="49"/>
      <c r="N187" s="70"/>
      <c r="O187" s="27">
        <v>0</v>
      </c>
      <c r="P187" s="62"/>
      <c r="Q187" s="54"/>
      <c r="R187" s="54"/>
      <c r="S187" s="54"/>
      <c r="T187" s="55"/>
      <c r="U187" s="54"/>
      <c r="V187" s="247"/>
      <c r="W187" s="13"/>
      <c r="X187" s="13"/>
      <c r="Y187" s="13"/>
      <c r="Z187" s="16"/>
      <c r="AA187" s="16"/>
      <c r="AB187" s="16"/>
      <c r="AC187" s="16"/>
      <c r="AD187" s="16"/>
      <c r="AE187" s="406"/>
      <c r="AF187" s="407"/>
      <c r="AG187" s="91"/>
      <c r="AH187" s="91"/>
      <c r="AI187" s="91"/>
      <c r="AJ187" s="91"/>
      <c r="AK187" s="91"/>
      <c r="AL187" s="91"/>
      <c r="AM187" s="118"/>
    </row>
    <row r="188" spans="1:39" x14ac:dyDescent="0.25">
      <c r="A188" s="28" t="s">
        <v>732</v>
      </c>
      <c r="B188" s="42" t="s">
        <v>733</v>
      </c>
      <c r="C188" s="31" t="s">
        <v>75</v>
      </c>
      <c r="D188" s="32" t="s">
        <v>731</v>
      </c>
      <c r="E188" s="43" t="s">
        <v>77</v>
      </c>
      <c r="F188" s="262" t="s">
        <v>734</v>
      </c>
      <c r="G188" s="47"/>
      <c r="H188" s="47"/>
      <c r="I188" s="47"/>
      <c r="J188" s="47"/>
      <c r="K188" s="47"/>
      <c r="L188" s="48" t="s">
        <v>82</v>
      </c>
      <c r="M188" s="47"/>
      <c r="N188" s="70"/>
      <c r="O188" s="27">
        <v>0</v>
      </c>
      <c r="P188" s="62"/>
      <c r="Q188" s="54"/>
      <c r="R188" s="54"/>
      <c r="S188" s="54"/>
      <c r="T188" s="55"/>
      <c r="U188" s="54"/>
      <c r="V188" s="251"/>
      <c r="W188" s="13"/>
      <c r="X188" s="13"/>
      <c r="Y188" s="13"/>
      <c r="Z188" s="16"/>
      <c r="AA188" s="16"/>
      <c r="AB188" s="16"/>
      <c r="AC188" s="16"/>
      <c r="AD188" s="16"/>
      <c r="AE188" s="406"/>
      <c r="AF188" s="407"/>
      <c r="AG188" s="91"/>
      <c r="AH188" s="91"/>
      <c r="AI188" s="91"/>
      <c r="AJ188" s="91"/>
      <c r="AK188" s="91"/>
      <c r="AL188" s="91"/>
      <c r="AM188" s="118"/>
    </row>
    <row r="189" spans="1:39" x14ac:dyDescent="0.25">
      <c r="A189" s="28" t="s">
        <v>732</v>
      </c>
      <c r="B189" s="42" t="s">
        <v>733</v>
      </c>
      <c r="C189" s="161" t="s">
        <v>75</v>
      </c>
      <c r="D189" s="162" t="s">
        <v>731</v>
      </c>
      <c r="E189" s="30" t="s">
        <v>90</v>
      </c>
      <c r="F189" s="144" t="s">
        <v>734</v>
      </c>
      <c r="G189" s="47"/>
      <c r="H189" s="47"/>
      <c r="I189" s="47"/>
      <c r="J189" s="47"/>
      <c r="K189" s="47"/>
      <c r="L189" s="48" t="s">
        <v>82</v>
      </c>
      <c r="M189" s="47"/>
      <c r="N189" s="70"/>
      <c r="O189" s="27">
        <v>0</v>
      </c>
      <c r="P189" s="62"/>
      <c r="Q189" s="54"/>
      <c r="R189" s="54"/>
      <c r="S189" s="54"/>
      <c r="T189" s="55"/>
      <c r="U189" s="54"/>
      <c r="V189" s="251"/>
      <c r="W189" s="113"/>
      <c r="X189" s="13"/>
      <c r="Y189" s="13"/>
      <c r="Z189" s="13"/>
      <c r="AA189" s="13"/>
      <c r="AB189" s="13"/>
      <c r="AC189" s="13"/>
      <c r="AD189" s="289"/>
      <c r="AE189" s="406"/>
      <c r="AF189" s="407"/>
      <c r="AG189" s="91"/>
      <c r="AH189" s="91"/>
      <c r="AI189" s="91"/>
      <c r="AJ189" s="91"/>
      <c r="AK189" s="91"/>
      <c r="AL189" s="91"/>
      <c r="AM189" s="118"/>
    </row>
    <row r="190" spans="1:39" x14ac:dyDescent="0.25">
      <c r="A190" s="216" t="s">
        <v>524</v>
      </c>
      <c r="B190" s="291"/>
      <c r="C190" s="102"/>
      <c r="D190" s="102"/>
      <c r="E190" s="292"/>
      <c r="F190" s="217"/>
      <c r="G190" s="293"/>
      <c r="H190" s="293"/>
      <c r="I190" s="294"/>
      <c r="J190" s="295"/>
      <c r="K190" s="295"/>
      <c r="L190" s="295"/>
      <c r="M190" s="218"/>
      <c r="N190" s="296"/>
      <c r="O190" s="297"/>
      <c r="P190" s="298"/>
      <c r="Q190" s="299"/>
      <c r="R190" s="299"/>
      <c r="S190" s="300"/>
      <c r="T190" s="301"/>
      <c r="U190" s="302"/>
      <c r="V190" s="303"/>
      <c r="W190" s="304"/>
      <c r="X190" s="305"/>
      <c r="Y190" s="305"/>
      <c r="Z190" s="305"/>
      <c r="AA190" s="305"/>
      <c r="AB190" s="305"/>
      <c r="AC190" s="305"/>
      <c r="AD190" s="306"/>
      <c r="AE190" s="417"/>
      <c r="AF190" s="418"/>
      <c r="AG190" s="219"/>
      <c r="AH190" s="219"/>
      <c r="AI190" s="219"/>
      <c r="AJ190" s="307"/>
      <c r="AK190" s="307"/>
      <c r="AL190" s="307"/>
      <c r="AM190" s="308"/>
    </row>
    <row r="191" spans="1:39" ht="15" hidden="1" customHeight="1" x14ac:dyDescent="0.25">
      <c r="A191" s="220"/>
      <c r="B191" s="309"/>
      <c r="C191" s="102"/>
      <c r="D191" s="102"/>
      <c r="E191" s="107"/>
      <c r="F191" s="127"/>
      <c r="G191" s="21"/>
      <c r="H191" s="21"/>
      <c r="I191" s="21"/>
      <c r="J191" s="26"/>
      <c r="K191" s="26"/>
      <c r="L191" s="26"/>
      <c r="M191" s="20"/>
      <c r="N191" s="69"/>
      <c r="O191" s="27"/>
      <c r="P191" s="310"/>
      <c r="Q191" s="21"/>
      <c r="R191" s="21"/>
      <c r="S191" s="311"/>
      <c r="T191" s="8"/>
      <c r="U191" s="7"/>
      <c r="V191" s="290">
        <v>12</v>
      </c>
      <c r="W191" s="124"/>
      <c r="X191" s="6"/>
      <c r="Y191" s="6"/>
      <c r="Z191" s="6"/>
      <c r="AA191" s="6"/>
      <c r="AB191" s="6"/>
      <c r="AC191" s="6"/>
      <c r="AD191" s="312"/>
      <c r="AE191" s="406"/>
      <c r="AF191" s="407"/>
      <c r="AG191" s="91"/>
      <c r="AH191" s="91"/>
      <c r="AI191" s="92"/>
      <c r="AJ191" s="91"/>
      <c r="AK191" s="91"/>
      <c r="AL191" s="91"/>
      <c r="AM191" s="118"/>
    </row>
    <row r="192" spans="1:39" ht="8.1" hidden="1" customHeight="1" x14ac:dyDescent="0.25">
      <c r="A192" s="220"/>
      <c r="B192" s="309"/>
      <c r="C192" s="102"/>
      <c r="D192" s="102"/>
      <c r="E192" s="107"/>
      <c r="F192" s="127"/>
      <c r="G192" s="21"/>
      <c r="H192" s="21"/>
      <c r="I192" s="21"/>
      <c r="J192" s="26"/>
      <c r="K192" s="26"/>
      <c r="L192" s="26"/>
      <c r="M192" s="20"/>
      <c r="N192" s="69"/>
      <c r="O192" s="27"/>
      <c r="P192" s="310"/>
      <c r="Q192" s="21"/>
      <c r="R192" s="21"/>
      <c r="S192" s="311"/>
      <c r="T192" s="8"/>
      <c r="U192" s="7"/>
      <c r="V192" s="290"/>
      <c r="W192" s="124"/>
      <c r="X192" s="6"/>
      <c r="Y192" s="6"/>
      <c r="Z192" s="6"/>
      <c r="AA192" s="6"/>
      <c r="AB192" s="6"/>
      <c r="AC192" s="6"/>
      <c r="AD192" s="312"/>
      <c r="AE192" s="406"/>
      <c r="AF192" s="407"/>
      <c r="AG192" s="91"/>
      <c r="AH192" s="91"/>
      <c r="AI192" s="92"/>
      <c r="AJ192" s="91"/>
      <c r="AK192" s="91"/>
      <c r="AL192" s="91"/>
      <c r="AM192" s="118"/>
    </row>
    <row r="193" spans="1:39" ht="8.1" hidden="1" customHeight="1" x14ac:dyDescent="0.25">
      <c r="A193" s="222"/>
      <c r="B193" s="313"/>
      <c r="C193" s="102"/>
      <c r="D193" s="102"/>
      <c r="E193" s="221"/>
      <c r="F193" s="223"/>
      <c r="G193" s="19"/>
      <c r="H193" s="19"/>
      <c r="I193" s="225"/>
      <c r="J193" s="314"/>
      <c r="K193" s="314"/>
      <c r="L193" s="314"/>
      <c r="M193" s="17"/>
      <c r="N193" s="73"/>
      <c r="O193" s="260"/>
      <c r="P193" s="315"/>
      <c r="Q193" s="19"/>
      <c r="R193" s="19"/>
      <c r="S193" s="316"/>
      <c r="T193" s="317"/>
      <c r="U193" s="318"/>
      <c r="V193" s="319"/>
      <c r="W193" s="320"/>
      <c r="X193" s="224"/>
      <c r="Y193" s="224"/>
      <c r="Z193" s="224"/>
      <c r="AA193" s="224"/>
      <c r="AB193" s="224"/>
      <c r="AC193" s="224"/>
      <c r="AD193" s="321"/>
      <c r="AE193" s="406"/>
      <c r="AF193" s="407"/>
      <c r="AG193" s="225"/>
      <c r="AH193" s="225"/>
      <c r="AI193" s="314"/>
      <c r="AJ193" s="225"/>
      <c r="AK193" s="225"/>
      <c r="AL193" s="225"/>
      <c r="AM193" s="226"/>
    </row>
    <row r="194" spans="1:39" ht="8.1" hidden="1" customHeight="1" x14ac:dyDescent="0.25">
      <c r="A194" s="227"/>
      <c r="B194" s="322"/>
      <c r="C194" s="29"/>
      <c r="D194" s="29"/>
      <c r="E194" s="110"/>
      <c r="F194" s="136"/>
      <c r="G194" s="248"/>
      <c r="H194" s="248"/>
      <c r="I194" s="249"/>
      <c r="J194" s="250"/>
      <c r="K194" s="250"/>
      <c r="L194" s="250"/>
      <c r="M194" s="153"/>
      <c r="N194" s="323"/>
      <c r="O194" s="324"/>
      <c r="P194" s="325"/>
      <c r="Q194" s="21"/>
      <c r="R194" s="21"/>
      <c r="S194" s="326"/>
      <c r="T194" s="169"/>
      <c r="U194" s="168"/>
      <c r="V194" s="327"/>
      <c r="W194" s="328"/>
      <c r="X194" s="170"/>
      <c r="Y194" s="170"/>
      <c r="Z194" s="170"/>
      <c r="AA194" s="170"/>
      <c r="AB194" s="170"/>
      <c r="AC194" s="170"/>
      <c r="AD194" s="329"/>
      <c r="AE194" s="419"/>
      <c r="AF194" s="420"/>
      <c r="AG194" s="167"/>
      <c r="AH194" s="167"/>
      <c r="AI194" s="330"/>
      <c r="AJ194" s="91"/>
      <c r="AK194" s="91"/>
      <c r="AL194" s="91"/>
      <c r="AM194" s="118"/>
    </row>
    <row r="195" spans="1:39" ht="15.75" hidden="1" customHeight="1" x14ac:dyDescent="0.25">
      <c r="A195" s="28" t="s">
        <v>735</v>
      </c>
      <c r="B195" s="34" t="s">
        <v>736</v>
      </c>
      <c r="C195" s="161"/>
      <c r="D195" s="162"/>
      <c r="E195" s="30"/>
      <c r="F195" s="97"/>
      <c r="G195" s="26"/>
      <c r="H195" s="162"/>
      <c r="I195" s="162"/>
      <c r="J195" s="162"/>
      <c r="K195" s="21"/>
      <c r="L195" s="289"/>
      <c r="M195" s="13"/>
      <c r="N195" s="282"/>
      <c r="O195" s="332"/>
      <c r="P195" s="283"/>
      <c r="Q195" s="21"/>
      <c r="R195" s="21"/>
      <c r="S195" s="284"/>
      <c r="T195" s="14"/>
      <c r="U195" s="93"/>
      <c r="V195" s="336"/>
      <c r="W195" s="113"/>
      <c r="X195" s="13"/>
      <c r="Y195" s="13"/>
      <c r="Z195" s="13"/>
      <c r="AA195" s="13"/>
      <c r="AB195" s="13"/>
      <c r="AC195" s="13"/>
      <c r="AD195" s="289"/>
      <c r="AE195" s="405"/>
      <c r="AF195" s="414"/>
      <c r="AG195" s="15"/>
      <c r="AH195" s="13"/>
      <c r="AI195" s="16"/>
      <c r="AJ195" s="13"/>
      <c r="AK195" s="13"/>
      <c r="AL195" s="93"/>
      <c r="AM195" s="289"/>
    </row>
    <row r="196" spans="1:39" ht="8.1" hidden="1" customHeight="1" x14ac:dyDescent="0.25">
      <c r="A196" s="28" t="s">
        <v>735</v>
      </c>
      <c r="B196" s="99"/>
      <c r="C196" s="161"/>
      <c r="D196" s="162"/>
      <c r="E196" s="30"/>
      <c r="F196" s="130"/>
      <c r="G196" s="26"/>
      <c r="H196" s="162"/>
      <c r="I196" s="162"/>
      <c r="J196" s="162"/>
      <c r="K196" s="21"/>
      <c r="L196" s="289"/>
      <c r="M196" s="13"/>
      <c r="N196" s="282"/>
      <c r="O196" s="332"/>
      <c r="P196" s="283"/>
      <c r="Q196" s="21"/>
      <c r="R196" s="21"/>
      <c r="S196" s="284"/>
      <c r="T196" s="14"/>
      <c r="U196" s="93"/>
      <c r="V196" s="336"/>
      <c r="W196" s="113"/>
      <c r="X196" s="13"/>
      <c r="Y196" s="13"/>
      <c r="Z196" s="13"/>
      <c r="AA196" s="13"/>
      <c r="AB196" s="13"/>
      <c r="AC196" s="13"/>
      <c r="AD196" s="289"/>
      <c r="AE196" s="405"/>
      <c r="AF196" s="414"/>
      <c r="AG196" s="15"/>
      <c r="AH196" s="13"/>
      <c r="AI196" s="16"/>
      <c r="AJ196" s="13"/>
      <c r="AK196" s="13"/>
      <c r="AL196" s="93"/>
      <c r="AM196" s="289"/>
    </row>
    <row r="197" spans="1:39" ht="15.75" hidden="1" customHeight="1" x14ac:dyDescent="0.25">
      <c r="A197" s="28" t="s">
        <v>735</v>
      </c>
      <c r="B197" s="34" t="s">
        <v>738</v>
      </c>
      <c r="C197" s="161"/>
      <c r="D197" s="162"/>
      <c r="E197" s="30"/>
      <c r="F197" s="130"/>
      <c r="G197" s="26"/>
      <c r="H197" s="162"/>
      <c r="I197" s="162"/>
      <c r="J197" s="162"/>
      <c r="K197" s="21"/>
      <c r="L197" s="280"/>
      <c r="M197" s="13"/>
      <c r="N197" s="282"/>
      <c r="O197" s="337"/>
      <c r="P197" s="283"/>
      <c r="Q197" s="21"/>
      <c r="R197" s="21"/>
      <c r="S197" s="284"/>
      <c r="T197" s="14"/>
      <c r="U197" s="93"/>
      <c r="V197" s="336"/>
      <c r="W197" s="113"/>
      <c r="X197" s="13"/>
      <c r="Y197" s="13"/>
      <c r="Z197" s="13"/>
      <c r="AA197" s="13"/>
      <c r="AB197" s="13"/>
      <c r="AC197" s="13"/>
      <c r="AD197" s="280"/>
      <c r="AE197" s="405"/>
      <c r="AF197" s="414"/>
      <c r="AG197" s="15"/>
      <c r="AH197" s="13"/>
      <c r="AI197" s="16"/>
      <c r="AJ197" s="13"/>
      <c r="AK197" s="13"/>
      <c r="AL197" s="93"/>
      <c r="AM197" s="280"/>
    </row>
    <row r="198" spans="1:39" ht="8.1" hidden="1" customHeight="1" x14ac:dyDescent="0.25">
      <c r="A198" s="28" t="s">
        <v>735</v>
      </c>
      <c r="B198" s="34"/>
      <c r="C198" s="161"/>
      <c r="D198" s="162"/>
      <c r="E198" s="30"/>
      <c r="F198" s="130"/>
      <c r="G198" s="26"/>
      <c r="H198" s="162"/>
      <c r="I198" s="162"/>
      <c r="J198" s="162"/>
      <c r="K198" s="21"/>
      <c r="L198" s="280"/>
      <c r="M198" s="13"/>
      <c r="N198" s="282"/>
      <c r="O198" s="337"/>
      <c r="P198" s="283"/>
      <c r="Q198" s="21"/>
      <c r="R198" s="21"/>
      <c r="S198" s="284"/>
      <c r="T198" s="14"/>
      <c r="U198" s="93"/>
      <c r="V198" s="336"/>
      <c r="W198" s="113"/>
      <c r="X198" s="13"/>
      <c r="Y198" s="13"/>
      <c r="Z198" s="13"/>
      <c r="AA198" s="13"/>
      <c r="AB198" s="13"/>
      <c r="AC198" s="13"/>
      <c r="AD198" s="280"/>
      <c r="AE198" s="405"/>
      <c r="AF198" s="414"/>
      <c r="AG198" s="15"/>
      <c r="AH198" s="13"/>
      <c r="AI198" s="16"/>
      <c r="AJ198" s="13"/>
      <c r="AK198" s="13"/>
      <c r="AL198" s="93"/>
      <c r="AM198" s="280"/>
    </row>
    <row r="199" spans="1:39" ht="15.75" hidden="1" customHeight="1" x14ac:dyDescent="0.25">
      <c r="A199" s="28" t="s">
        <v>735</v>
      </c>
      <c r="B199" s="34" t="s">
        <v>740</v>
      </c>
      <c r="C199" s="161"/>
      <c r="D199" s="162"/>
      <c r="E199" s="30"/>
      <c r="F199" s="130"/>
      <c r="G199" s="26"/>
      <c r="H199" s="162"/>
      <c r="I199" s="162"/>
      <c r="J199" s="162"/>
      <c r="K199" s="21"/>
      <c r="L199" s="289"/>
      <c r="M199" s="13"/>
      <c r="N199" s="282"/>
      <c r="O199" s="332"/>
      <c r="P199" s="283"/>
      <c r="Q199" s="21"/>
      <c r="R199" s="21"/>
      <c r="S199" s="284"/>
      <c r="T199" s="14"/>
      <c r="U199" s="93"/>
      <c r="V199" s="336"/>
      <c r="W199" s="113"/>
      <c r="X199" s="13"/>
      <c r="Y199" s="13"/>
      <c r="Z199" s="13"/>
      <c r="AA199" s="13"/>
      <c r="AB199" s="13"/>
      <c r="AC199" s="13"/>
      <c r="AD199" s="289"/>
      <c r="AE199" s="405"/>
      <c r="AF199" s="414"/>
      <c r="AG199" s="15"/>
      <c r="AH199" s="13"/>
      <c r="AI199" s="16"/>
      <c r="AJ199" s="13"/>
      <c r="AK199" s="13"/>
      <c r="AL199" s="93"/>
      <c r="AM199" s="289"/>
    </row>
    <row r="200" spans="1:39" x14ac:dyDescent="0.25">
      <c r="A200" s="28" t="s">
        <v>735</v>
      </c>
      <c r="B200" s="34" t="s">
        <v>741</v>
      </c>
      <c r="C200" s="129"/>
      <c r="D200" s="121"/>
      <c r="E200" s="156"/>
      <c r="F200" s="127"/>
      <c r="G200" s="47"/>
      <c r="H200" s="47"/>
      <c r="I200" s="47"/>
      <c r="J200" s="47"/>
      <c r="K200" s="47"/>
      <c r="L200" s="53" t="s">
        <v>82</v>
      </c>
      <c r="M200" s="47"/>
      <c r="N200" s="70"/>
      <c r="O200" s="332">
        <v>0</v>
      </c>
      <c r="P200" s="273"/>
      <c r="Q200" s="59"/>
      <c r="R200" s="59"/>
      <c r="S200" s="274"/>
      <c r="T200" s="58"/>
      <c r="U200" s="59"/>
      <c r="V200" s="335"/>
      <c r="W200" s="124"/>
      <c r="X200" s="6"/>
      <c r="Y200" s="6"/>
      <c r="Z200" s="6"/>
      <c r="AA200" s="6"/>
      <c r="AB200" s="6"/>
      <c r="AC200" s="6"/>
      <c r="AD200" s="312"/>
      <c r="AE200" s="405"/>
      <c r="AF200" s="414"/>
      <c r="AG200" s="15"/>
      <c r="AH200" s="13"/>
      <c r="AI200" s="16"/>
      <c r="AJ200" s="13"/>
      <c r="AK200" s="13"/>
      <c r="AL200" s="93"/>
      <c r="AM200" s="118"/>
    </row>
    <row r="201" spans="1:39" x14ac:dyDescent="0.25">
      <c r="A201" s="28" t="s">
        <v>735</v>
      </c>
      <c r="B201" s="34" t="s">
        <v>741</v>
      </c>
      <c r="C201" s="129"/>
      <c r="D201" s="121"/>
      <c r="E201" s="156"/>
      <c r="F201" s="127"/>
      <c r="G201" s="26"/>
      <c r="H201" s="162"/>
      <c r="I201" s="162"/>
      <c r="J201" s="162"/>
      <c r="K201" s="21"/>
      <c r="L201" s="312"/>
      <c r="M201" s="6"/>
      <c r="N201" s="331"/>
      <c r="O201" s="332"/>
      <c r="P201" s="333"/>
      <c r="Q201" s="8"/>
      <c r="R201" s="8"/>
      <c r="S201" s="334"/>
      <c r="T201" s="7"/>
      <c r="U201" s="8"/>
      <c r="V201" s="335"/>
      <c r="W201" s="124"/>
      <c r="X201" s="6"/>
      <c r="Y201" s="6"/>
      <c r="Z201" s="6"/>
      <c r="AA201" s="6"/>
      <c r="AB201" s="6"/>
      <c r="AC201" s="6"/>
      <c r="AD201" s="312"/>
      <c r="AE201" s="405"/>
      <c r="AF201" s="414"/>
      <c r="AG201" s="15"/>
      <c r="AH201" s="13"/>
      <c r="AI201" s="16"/>
      <c r="AJ201" s="13"/>
      <c r="AK201" s="13"/>
      <c r="AL201" s="93"/>
      <c r="AM201" s="118"/>
    </row>
    <row r="202" spans="1:39" x14ac:dyDescent="0.25">
      <c r="A202" s="28" t="s">
        <v>735</v>
      </c>
      <c r="B202" s="34" t="s">
        <v>736</v>
      </c>
      <c r="C202" s="161"/>
      <c r="D202" s="162"/>
      <c r="E202" s="30"/>
      <c r="F202" s="130"/>
      <c r="G202" s="47"/>
      <c r="H202" s="47"/>
      <c r="I202" s="47"/>
      <c r="J202" s="47"/>
      <c r="K202" s="47"/>
      <c r="L202" s="53"/>
      <c r="M202" s="47"/>
      <c r="N202" s="70"/>
      <c r="O202" s="332">
        <v>0</v>
      </c>
      <c r="P202" s="277"/>
      <c r="Q202" s="55"/>
      <c r="R202" s="55"/>
      <c r="S202" s="278"/>
      <c r="T202" s="54"/>
      <c r="U202" s="55"/>
      <c r="V202" s="336"/>
      <c r="W202" s="113"/>
      <c r="X202" s="13"/>
      <c r="Y202" s="13"/>
      <c r="Z202" s="13"/>
      <c r="AA202" s="13"/>
      <c r="AB202" s="13"/>
      <c r="AC202" s="13"/>
      <c r="AD202" s="289"/>
      <c r="AE202" s="405"/>
      <c r="AF202" s="414"/>
      <c r="AG202" s="15"/>
      <c r="AH202" s="13"/>
      <c r="AI202" s="16"/>
      <c r="AJ202" s="13"/>
      <c r="AK202" s="13"/>
      <c r="AL202" s="93"/>
      <c r="AM202" s="118"/>
    </row>
    <row r="203" spans="1:39" x14ac:dyDescent="0.25">
      <c r="A203" s="28" t="s">
        <v>735</v>
      </c>
      <c r="B203" s="34" t="s">
        <v>736</v>
      </c>
      <c r="C203" s="161"/>
      <c r="D203" s="162"/>
      <c r="E203" s="30"/>
      <c r="F203" s="130"/>
      <c r="G203" s="26"/>
      <c r="H203" s="162"/>
      <c r="I203" s="162"/>
      <c r="J203" s="162"/>
      <c r="K203" s="21"/>
      <c r="L203" s="289"/>
      <c r="M203" s="13"/>
      <c r="N203" s="282"/>
      <c r="O203" s="332"/>
      <c r="P203" s="283"/>
      <c r="Q203" s="93"/>
      <c r="R203" s="93"/>
      <c r="S203" s="284"/>
      <c r="T203" s="14"/>
      <c r="U203" s="93"/>
      <c r="V203" s="336"/>
      <c r="W203" s="113"/>
      <c r="X203" s="13"/>
      <c r="Y203" s="13"/>
      <c r="Z203" s="13"/>
      <c r="AA203" s="13"/>
      <c r="AB203" s="13"/>
      <c r="AC203" s="13"/>
      <c r="AD203" s="289"/>
      <c r="AE203" s="405"/>
      <c r="AF203" s="414"/>
      <c r="AG203" s="15"/>
      <c r="AH203" s="13"/>
      <c r="AI203" s="16"/>
      <c r="AJ203" s="13"/>
      <c r="AK203" s="13"/>
      <c r="AL203" s="93"/>
      <c r="AM203" s="118"/>
    </row>
    <row r="204" spans="1:39" x14ac:dyDescent="0.25">
      <c r="A204" s="28" t="s">
        <v>735</v>
      </c>
      <c r="B204" s="34" t="s">
        <v>738</v>
      </c>
      <c r="C204" s="161" t="s">
        <v>75</v>
      </c>
      <c r="D204" s="162" t="s">
        <v>737</v>
      </c>
      <c r="E204" s="30" t="s">
        <v>77</v>
      </c>
      <c r="F204" s="130" t="s">
        <v>738</v>
      </c>
      <c r="G204" s="47"/>
      <c r="H204" s="47"/>
      <c r="I204" s="47"/>
      <c r="J204" s="47"/>
      <c r="K204" s="47"/>
      <c r="L204" s="53" t="s">
        <v>82</v>
      </c>
      <c r="M204" s="47"/>
      <c r="N204" s="70"/>
      <c r="O204" s="337">
        <v>0</v>
      </c>
      <c r="P204" s="277"/>
      <c r="Q204" s="55"/>
      <c r="R204" s="55"/>
      <c r="S204" s="278"/>
      <c r="T204" s="54"/>
      <c r="U204" s="55"/>
      <c r="V204" s="336"/>
      <c r="W204" s="113"/>
      <c r="X204" s="13"/>
      <c r="Y204" s="13"/>
      <c r="Z204" s="13"/>
      <c r="AA204" s="13"/>
      <c r="AB204" s="13"/>
      <c r="AC204" s="13"/>
      <c r="AD204" s="280"/>
      <c r="AE204" s="405"/>
      <c r="AF204" s="414"/>
      <c r="AG204" s="15"/>
      <c r="AH204" s="13"/>
      <c r="AI204" s="16"/>
      <c r="AJ204" s="13"/>
      <c r="AK204" s="13"/>
      <c r="AL204" s="93"/>
      <c r="AM204" s="118"/>
    </row>
    <row r="205" spans="1:39" x14ac:dyDescent="0.25">
      <c r="A205" s="28" t="s">
        <v>735</v>
      </c>
      <c r="B205" s="34" t="s">
        <v>738</v>
      </c>
      <c r="C205" s="239" t="s">
        <v>75</v>
      </c>
      <c r="D205" s="240" t="s">
        <v>737</v>
      </c>
      <c r="E205" s="30" t="s">
        <v>90</v>
      </c>
      <c r="F205" s="130"/>
      <c r="G205" s="26"/>
      <c r="H205" s="162"/>
      <c r="I205" s="162"/>
      <c r="J205" s="162"/>
      <c r="K205" s="21"/>
      <c r="L205" s="280"/>
      <c r="M205" s="13"/>
      <c r="N205" s="282"/>
      <c r="O205" s="337"/>
      <c r="P205" s="283"/>
      <c r="Q205" s="93"/>
      <c r="R205" s="93"/>
      <c r="S205" s="284"/>
      <c r="T205" s="14"/>
      <c r="U205" s="93"/>
      <c r="V205" s="336"/>
      <c r="W205" s="113"/>
      <c r="X205" s="13"/>
      <c r="Y205" s="13"/>
      <c r="Z205" s="13"/>
      <c r="AA205" s="13"/>
      <c r="AB205" s="13"/>
      <c r="AC205" s="13"/>
      <c r="AD205" s="280"/>
      <c r="AE205" s="405"/>
      <c r="AF205" s="414"/>
      <c r="AG205" s="15"/>
      <c r="AH205" s="13"/>
      <c r="AI205" s="16"/>
      <c r="AJ205" s="13"/>
      <c r="AK205" s="13"/>
      <c r="AL205" s="93"/>
      <c r="AM205" s="118"/>
    </row>
    <row r="206" spans="1:39" x14ac:dyDescent="0.25">
      <c r="A206" s="28" t="s">
        <v>735</v>
      </c>
      <c r="B206" s="34" t="s">
        <v>740</v>
      </c>
      <c r="C206" s="161" t="s">
        <v>75</v>
      </c>
      <c r="D206" s="162" t="s">
        <v>739</v>
      </c>
      <c r="E206" s="30" t="s">
        <v>77</v>
      </c>
      <c r="F206" s="130" t="s">
        <v>742</v>
      </c>
      <c r="G206" s="47"/>
      <c r="H206" s="47"/>
      <c r="I206" s="47"/>
      <c r="J206" s="47"/>
      <c r="K206" s="47"/>
      <c r="L206" s="53" t="s">
        <v>82</v>
      </c>
      <c r="M206" s="47"/>
      <c r="N206" s="70"/>
      <c r="O206" s="332">
        <v>0</v>
      </c>
      <c r="P206" s="277"/>
      <c r="Q206" s="55"/>
      <c r="R206" s="55"/>
      <c r="S206" s="278"/>
      <c r="T206" s="54"/>
      <c r="U206" s="55"/>
      <c r="V206" s="336"/>
      <c r="W206" s="113"/>
      <c r="X206" s="13"/>
      <c r="Y206" s="13"/>
      <c r="Z206" s="13"/>
      <c r="AA206" s="13"/>
      <c r="AB206" s="13"/>
      <c r="AC206" s="13"/>
      <c r="AD206" s="289"/>
      <c r="AE206" s="405"/>
      <c r="AF206" s="414"/>
      <c r="AG206" s="15"/>
      <c r="AH206" s="13"/>
      <c r="AI206" s="16"/>
      <c r="AJ206" s="13"/>
      <c r="AK206" s="13"/>
      <c r="AL206" s="93"/>
      <c r="AM206" s="118"/>
    </row>
    <row r="207" spans="1:39" x14ac:dyDescent="0.25">
      <c r="A207" s="28" t="s">
        <v>735</v>
      </c>
      <c r="B207" s="34" t="s">
        <v>740</v>
      </c>
      <c r="C207" s="239" t="s">
        <v>75</v>
      </c>
      <c r="D207" s="240" t="s">
        <v>739</v>
      </c>
      <c r="E207" s="30" t="s">
        <v>77</v>
      </c>
      <c r="F207" s="130"/>
      <c r="G207" s="26"/>
      <c r="H207" s="162"/>
      <c r="I207" s="162"/>
      <c r="J207" s="162"/>
      <c r="K207" s="21"/>
      <c r="L207" s="289"/>
      <c r="M207" s="13"/>
      <c r="N207" s="282"/>
      <c r="O207" s="332"/>
      <c r="P207" s="283"/>
      <c r="Q207" s="93"/>
      <c r="R207" s="93"/>
      <c r="S207" s="284"/>
      <c r="T207" s="14"/>
      <c r="U207" s="93"/>
      <c r="V207" s="336"/>
      <c r="W207" s="113"/>
      <c r="X207" s="13"/>
      <c r="Y207" s="13"/>
      <c r="Z207" s="13"/>
      <c r="AA207" s="13"/>
      <c r="AB207" s="13"/>
      <c r="AC207" s="13"/>
      <c r="AD207" s="289"/>
      <c r="AE207" s="405"/>
      <c r="AF207" s="414"/>
      <c r="AG207" s="15"/>
      <c r="AH207" s="13"/>
      <c r="AI207" s="16"/>
      <c r="AJ207" s="13"/>
      <c r="AK207" s="13"/>
      <c r="AL207" s="93"/>
      <c r="AM207" s="118"/>
    </row>
    <row r="208" spans="1:39" s="109" customFormat="1" x14ac:dyDescent="0.25">
      <c r="A208" s="28" t="s">
        <v>743</v>
      </c>
      <c r="B208" s="238" t="s">
        <v>745</v>
      </c>
      <c r="C208" s="31" t="s">
        <v>75</v>
      </c>
      <c r="D208" s="32" t="s">
        <v>744</v>
      </c>
      <c r="E208" s="43" t="s">
        <v>77</v>
      </c>
      <c r="F208" s="262" t="s">
        <v>746</v>
      </c>
      <c r="G208" s="47"/>
      <c r="H208" s="47"/>
      <c r="I208" s="47"/>
      <c r="J208" s="47"/>
      <c r="K208" s="47"/>
      <c r="L208" s="48" t="s">
        <v>82</v>
      </c>
      <c r="M208" s="47"/>
      <c r="N208" s="70"/>
      <c r="O208" s="338">
        <v>0</v>
      </c>
      <c r="P208" s="347"/>
      <c r="Q208" s="348"/>
      <c r="R208" s="348"/>
      <c r="S208" s="349"/>
      <c r="T208" s="203"/>
      <c r="U208" s="203"/>
      <c r="V208" s="275"/>
      <c r="W208" s="340"/>
      <c r="X208" s="341"/>
      <c r="Y208" s="342"/>
      <c r="Z208" s="339"/>
      <c r="AA208" s="342"/>
      <c r="AB208" s="339"/>
      <c r="AC208" s="341"/>
      <c r="AD208" s="343"/>
      <c r="AE208" s="421"/>
      <c r="AF208" s="422"/>
      <c r="AG208" s="345"/>
      <c r="AH208" s="345"/>
      <c r="AI208" s="345"/>
      <c r="AJ208" s="344"/>
      <c r="AK208" s="341"/>
      <c r="AL208" s="6"/>
      <c r="AM208" s="346"/>
    </row>
    <row r="209" spans="1:39" s="109" customFormat="1" x14ac:dyDescent="0.25">
      <c r="A209" s="28" t="s">
        <v>743</v>
      </c>
      <c r="B209" s="238" t="s">
        <v>745</v>
      </c>
      <c r="C209" s="161" t="s">
        <v>75</v>
      </c>
      <c r="D209" s="162" t="s">
        <v>744</v>
      </c>
      <c r="E209" s="30" t="s">
        <v>90</v>
      </c>
      <c r="F209" s="144" t="s">
        <v>746</v>
      </c>
      <c r="G209" s="47"/>
      <c r="H209" s="47"/>
      <c r="I209" s="47"/>
      <c r="J209" s="47"/>
      <c r="K209" s="47"/>
      <c r="L209" s="48" t="s">
        <v>82</v>
      </c>
      <c r="M209" s="47"/>
      <c r="N209" s="70"/>
      <c r="O209" s="338">
        <v>0</v>
      </c>
      <c r="P209" s="347"/>
      <c r="Q209" s="348"/>
      <c r="R209" s="348"/>
      <c r="S209" s="349"/>
      <c r="T209" s="203"/>
      <c r="U209" s="203"/>
      <c r="V209" s="275"/>
      <c r="W209" s="340"/>
      <c r="X209" s="341"/>
      <c r="Y209" s="342"/>
      <c r="Z209" s="339"/>
      <c r="AA209" s="342"/>
      <c r="AB209" s="339"/>
      <c r="AC209" s="341"/>
      <c r="AD209" s="343"/>
      <c r="AE209" s="421"/>
      <c r="AF209" s="422"/>
      <c r="AG209" s="345"/>
      <c r="AH209" s="345"/>
      <c r="AI209" s="345"/>
      <c r="AJ209" s="344"/>
      <c r="AK209" s="341"/>
      <c r="AL209" s="6"/>
      <c r="AM209" s="346"/>
    </row>
    <row r="210" spans="1:39" s="109" customFormat="1" x14ac:dyDescent="0.25">
      <c r="A210" s="28" t="s">
        <v>743</v>
      </c>
      <c r="B210" s="238" t="s">
        <v>748</v>
      </c>
      <c r="C210" s="31" t="s">
        <v>75</v>
      </c>
      <c r="D210" s="32" t="s">
        <v>747</v>
      </c>
      <c r="E210" s="43" t="s">
        <v>77</v>
      </c>
      <c r="F210" s="262" t="s">
        <v>749</v>
      </c>
      <c r="G210" s="47"/>
      <c r="H210" s="47"/>
      <c r="I210" s="47"/>
      <c r="J210" s="47"/>
      <c r="K210" s="47"/>
      <c r="L210" s="48" t="s">
        <v>82</v>
      </c>
      <c r="M210" s="47"/>
      <c r="N210" s="70"/>
      <c r="O210" s="338">
        <v>0</v>
      </c>
      <c r="P210" s="347"/>
      <c r="Q210" s="348"/>
      <c r="R210" s="348"/>
      <c r="S210" s="349"/>
      <c r="T210" s="203"/>
      <c r="U210" s="203"/>
      <c r="V210" s="275"/>
      <c r="W210" s="340"/>
      <c r="X210" s="341"/>
      <c r="Y210" s="342"/>
      <c r="Z210" s="339"/>
      <c r="AA210" s="342"/>
      <c r="AB210" s="339"/>
      <c r="AC210" s="341"/>
      <c r="AD210" s="343"/>
      <c r="AE210" s="421"/>
      <c r="AF210" s="422"/>
      <c r="AG210" s="345"/>
      <c r="AH210" s="345"/>
      <c r="AI210" s="345"/>
      <c r="AJ210" s="344"/>
      <c r="AK210" s="341"/>
      <c r="AL210" s="6"/>
      <c r="AM210" s="346"/>
    </row>
    <row r="211" spans="1:39" s="109" customFormat="1" x14ac:dyDescent="0.25">
      <c r="A211" s="28" t="s">
        <v>743</v>
      </c>
      <c r="B211" s="238" t="s">
        <v>748</v>
      </c>
      <c r="C211" s="161" t="s">
        <v>75</v>
      </c>
      <c r="D211" s="162" t="s">
        <v>747</v>
      </c>
      <c r="E211" s="30" t="s">
        <v>90</v>
      </c>
      <c r="F211" s="144" t="s">
        <v>749</v>
      </c>
      <c r="G211" s="47"/>
      <c r="H211" s="47"/>
      <c r="I211" s="47"/>
      <c r="J211" s="47"/>
      <c r="K211" s="47"/>
      <c r="L211" s="48" t="s">
        <v>82</v>
      </c>
      <c r="M211" s="47"/>
      <c r="N211" s="70"/>
      <c r="O211" s="338">
        <v>0</v>
      </c>
      <c r="P211" s="347"/>
      <c r="Q211" s="348"/>
      <c r="R211" s="348"/>
      <c r="S211" s="349"/>
      <c r="T211" s="203"/>
      <c r="U211" s="203"/>
      <c r="V211" s="275"/>
      <c r="W211" s="340"/>
      <c r="X211" s="341"/>
      <c r="Y211" s="342"/>
      <c r="Z211" s="339"/>
      <c r="AA211" s="342"/>
      <c r="AB211" s="339"/>
      <c r="AC211" s="341"/>
      <c r="AD211" s="343"/>
      <c r="AE211" s="421"/>
      <c r="AF211" s="422"/>
      <c r="AG211" s="345"/>
      <c r="AH211" s="345"/>
      <c r="AI211" s="345"/>
      <c r="AJ211" s="344"/>
      <c r="AK211" s="341"/>
      <c r="AL211" s="6"/>
      <c r="AM211" s="346"/>
    </row>
    <row r="212" spans="1:39" x14ac:dyDescent="0.25">
      <c r="C212" s="171"/>
      <c r="D212" s="171"/>
      <c r="E212" s="171"/>
      <c r="F212" s="171"/>
    </row>
    <row r="213" spans="1:39" x14ac:dyDescent="0.25">
      <c r="C213" s="171"/>
      <c r="D213" s="171"/>
      <c r="E213" s="171"/>
      <c r="F213" s="17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Structure</vt:lpstr>
      <vt:lpstr>Site &amp; Civil</vt:lpstr>
      <vt:lpstr>Equipment and Fixtures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Mihir Bharmal</dc:creator>
  <cp:lastModifiedBy>Mihir Bharmal</cp:lastModifiedBy>
  <dcterms:created xsi:type="dcterms:W3CDTF">2015-04-18T19:44:03Z</dcterms:created>
  <dcterms:modified xsi:type="dcterms:W3CDTF">2015-06-13T06:55:57Z</dcterms:modified>
</cp:coreProperties>
</file>