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50" windowWidth="20115" windowHeight="7995"/>
  </bookViews>
  <sheets>
    <sheet name="2035 Households" sheetId="1" r:id="rId1"/>
    <sheet name="2035 Jobs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" i="2" l="1"/>
  <c r="E3" i="1"/>
  <c r="C16" i="2" l="1"/>
  <c r="E16" i="2" s="1"/>
  <c r="B16" i="2"/>
  <c r="C10" i="2"/>
  <c r="E10" i="2" s="1"/>
  <c r="B10" i="2"/>
  <c r="C16" i="1"/>
  <c r="B16" i="1"/>
  <c r="C10" i="1"/>
  <c r="E10" i="1" s="1"/>
  <c r="B10" i="1"/>
  <c r="E16" i="1" l="1"/>
</calcChain>
</file>

<file path=xl/sharedStrings.xml><?xml version="1.0" encoding="utf-8"?>
<sst xmlns="http://schemas.openxmlformats.org/spreadsheetml/2006/main" count="36" uniqueCount="23">
  <si>
    <t>Belltown</t>
  </si>
  <si>
    <t>Denny Triangle</t>
  </si>
  <si>
    <t>Commercial Core</t>
  </si>
  <si>
    <t>Pioneer Square</t>
  </si>
  <si>
    <t>Downtown Urban Center Total</t>
  </si>
  <si>
    <t>Capitol Hill</t>
  </si>
  <si>
    <t>Pike/Pine</t>
  </si>
  <si>
    <t>First Hill</t>
  </si>
  <si>
    <t>12th Avenue</t>
  </si>
  <si>
    <t>First Hill/Capitol Hill Urban Center Total</t>
  </si>
  <si>
    <t>Chinatown-International District</t>
  </si>
  <si>
    <t>Current Jobs</t>
  </si>
  <si>
    <t>Citywide</t>
  </si>
  <si>
    <t>Current HH</t>
  </si>
  <si>
    <t>HH Growth Capacity</t>
  </si>
  <si>
    <t>Jobs Growth Capacity</t>
  </si>
  <si>
    <t>2035 Household Capacity Estimates</t>
  </si>
  <si>
    <t>2035 Targeted Jobs Growth*</t>
  </si>
  <si>
    <t>* Official urban village targets were not available at time of publication.</t>
  </si>
  <si>
    <t>2035 Targeted HH Growth*</t>
  </si>
  <si>
    <t>2035 Employment Capacity Estimates</t>
  </si>
  <si>
    <r>
      <t xml:space="preserve">2035 Surplus or </t>
    </r>
    <r>
      <rPr>
        <sz val="11"/>
        <color rgb="FFFF0000"/>
        <rFont val="Calibri"/>
        <family val="2"/>
        <scheme val="minor"/>
      </rPr>
      <t>Deficit</t>
    </r>
  </si>
  <si>
    <r>
      <t xml:space="preserve">Surplus or </t>
    </r>
    <r>
      <rPr>
        <sz val="11"/>
        <color rgb="FFFF0000"/>
        <rFont val="Calibri"/>
        <family val="2"/>
        <scheme val="minor"/>
      </rPr>
      <t>Deficit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</si>
</sst>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0" fillId="0" borderId="1" xfId="0" applyBorder="1"/>
    <xf numFmtId="3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3" fontId="0" fillId="0" borderId="1" xfId="0" applyNumberFormat="1" applyBorder="1" applyAlignment="1">
      <alignment vertical="center" wrapText="1"/>
    </xf>
    <xf numFmtId="0" fontId="1" fillId="0" borderId="1" xfId="0" applyFont="1" applyBorder="1"/>
    <xf numFmtId="3" fontId="1" fillId="0" borderId="1" xfId="0" applyNumberFormat="1" applyFont="1" applyBorder="1"/>
    <xf numFmtId="0" fontId="0" fillId="0" borderId="0" xfId="0" applyBorder="1"/>
    <xf numFmtId="3" fontId="0" fillId="0" borderId="0" xfId="0" applyNumberFormat="1" applyBorder="1"/>
    <xf numFmtId="10" fontId="0" fillId="0" borderId="0" xfId="0" applyNumberFormat="1" applyBorder="1"/>
    <xf numFmtId="0" fontId="0" fillId="0" borderId="0" xfId="0" applyBorder="1" applyAlignment="1">
      <alignment horizontal="center" vertical="center" wrapText="1"/>
    </xf>
    <xf numFmtId="0" fontId="1" fillId="0" borderId="0" xfId="0" applyFont="1" applyBorder="1"/>
    <xf numFmtId="3" fontId="0" fillId="0" borderId="1" xfId="0" applyNumberFormat="1" applyFill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1" fillId="0" borderId="1" xfId="0" applyNumberFormat="1" applyFont="1" applyBorder="1" applyAlignment="1">
      <alignment horizontal="center"/>
    </xf>
    <xf numFmtId="3" fontId="1" fillId="0" borderId="1" xfId="0" applyNumberFormat="1" applyFont="1" applyFill="1" applyBorder="1" applyAlignment="1">
      <alignment horizontal="center"/>
    </xf>
    <xf numFmtId="3" fontId="0" fillId="0" borderId="1" xfId="0" applyNumberFormat="1" applyBorder="1" applyAlignment="1">
      <alignment horizontal="center" wrapText="1"/>
    </xf>
    <xf numFmtId="3" fontId="0" fillId="0" borderId="1" xfId="0" applyNumberFormat="1" applyFill="1" applyBorder="1" applyAlignment="1">
      <alignment horizontal="center" wrapText="1"/>
    </xf>
    <xf numFmtId="3" fontId="2" fillId="0" borderId="0" xfId="0" applyNumberFormat="1" applyFont="1" applyBorder="1"/>
    <xf numFmtId="10" fontId="2" fillId="0" borderId="0" xfId="0" applyNumberFormat="1" applyFont="1" applyBorder="1"/>
    <xf numFmtId="0" fontId="2" fillId="0" borderId="0" xfId="0" applyFont="1" applyBorder="1"/>
    <xf numFmtId="0" fontId="4" fillId="0" borderId="2" xfId="0" applyFont="1" applyFill="1" applyBorder="1"/>
    <xf numFmtId="0" fontId="0" fillId="0" borderId="1" xfId="0" applyFill="1" applyBorder="1" applyAlignment="1">
      <alignment horizontal="center" vertical="center" wrapText="1"/>
    </xf>
    <xf numFmtId="3" fontId="0" fillId="0" borderId="1" xfId="0" applyNumberFormat="1" applyFill="1" applyBorder="1"/>
    <xf numFmtId="3" fontId="1" fillId="0" borderId="1" xfId="0" applyNumberFormat="1" applyFont="1" applyFill="1" applyBorder="1"/>
    <xf numFmtId="3" fontId="5" fillId="0" borderId="1" xfId="0" applyNumberFormat="1" applyFont="1" applyFill="1" applyBorder="1"/>
    <xf numFmtId="3" fontId="2" fillId="0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Normal="100" workbookViewId="0">
      <selection activeCell="E17" sqref="A1:E17"/>
    </sheetView>
  </sheetViews>
  <sheetFormatPr defaultRowHeight="15" x14ac:dyDescent="0.25"/>
  <cols>
    <col min="1" max="1" width="36.5703125" style="10" customWidth="1"/>
    <col min="2" max="6" width="12.7109375" style="11" customWidth="1"/>
    <col min="7" max="7" width="12.7109375" style="12" customWidth="1"/>
    <col min="8" max="10" width="12.7109375" style="11" customWidth="1"/>
    <col min="11" max="16384" width="9.140625" style="10"/>
  </cols>
  <sheetData>
    <row r="1" spans="1:10" s="24" customFormat="1" ht="21" x14ac:dyDescent="0.35">
      <c r="A1" s="24" t="s">
        <v>16</v>
      </c>
      <c r="B1" s="22"/>
      <c r="C1" s="22"/>
      <c r="D1" s="30"/>
      <c r="E1" s="30"/>
      <c r="F1" s="22"/>
      <c r="G1" s="23"/>
      <c r="H1" s="22"/>
      <c r="I1" s="22"/>
      <c r="J1" s="22"/>
    </row>
    <row r="2" spans="1:10" s="13" customFormat="1" ht="45" x14ac:dyDescent="0.25">
      <c r="A2" s="4"/>
      <c r="B2" s="5" t="s">
        <v>13</v>
      </c>
      <c r="C2" s="5" t="s">
        <v>14</v>
      </c>
      <c r="D2" s="15" t="s">
        <v>19</v>
      </c>
      <c r="E2" s="15" t="s">
        <v>21</v>
      </c>
    </row>
    <row r="3" spans="1:10" s="13" customFormat="1" x14ac:dyDescent="0.25">
      <c r="A3" s="6" t="s">
        <v>12</v>
      </c>
      <c r="B3" s="20">
        <v>308057</v>
      </c>
      <c r="C3" s="20">
        <v>223713</v>
      </c>
      <c r="D3" s="21">
        <v>70000</v>
      </c>
      <c r="E3" s="21">
        <f>C3-D3</f>
        <v>153713</v>
      </c>
    </row>
    <row r="4" spans="1:10" s="13" customFormat="1" x14ac:dyDescent="0.25">
      <c r="A4" s="4"/>
      <c r="B4" s="20"/>
      <c r="C4" s="20"/>
      <c r="D4" s="21"/>
      <c r="E4" s="21"/>
    </row>
    <row r="5" spans="1:10" x14ac:dyDescent="0.25">
      <c r="A5" s="2" t="s">
        <v>0</v>
      </c>
      <c r="B5" s="17">
        <v>10187</v>
      </c>
      <c r="C5" s="17">
        <v>9588</v>
      </c>
      <c r="D5" s="16"/>
      <c r="E5" s="16"/>
    </row>
    <row r="6" spans="1:10" x14ac:dyDescent="0.25">
      <c r="A6" s="2" t="s">
        <v>1</v>
      </c>
      <c r="B6" s="17">
        <v>2806</v>
      </c>
      <c r="C6" s="17">
        <v>9993</v>
      </c>
      <c r="D6" s="16"/>
      <c r="E6" s="16"/>
    </row>
    <row r="7" spans="1:10" x14ac:dyDescent="0.25">
      <c r="A7" s="2" t="s">
        <v>2</v>
      </c>
      <c r="B7" s="17">
        <v>2988</v>
      </c>
      <c r="C7" s="17">
        <v>3378</v>
      </c>
      <c r="D7" s="16"/>
      <c r="E7" s="16"/>
    </row>
    <row r="8" spans="1:10" x14ac:dyDescent="0.25">
      <c r="A8" s="2" t="s">
        <v>3</v>
      </c>
      <c r="B8" s="17">
        <v>1046</v>
      </c>
      <c r="C8" s="17">
        <v>1027</v>
      </c>
      <c r="D8" s="16"/>
      <c r="E8" s="16"/>
    </row>
    <row r="9" spans="1:10" x14ac:dyDescent="0.25">
      <c r="A9" s="2" t="s">
        <v>10</v>
      </c>
      <c r="B9" s="17">
        <v>1832</v>
      </c>
      <c r="C9" s="17">
        <v>9526</v>
      </c>
      <c r="D9" s="16"/>
      <c r="E9" s="16"/>
    </row>
    <row r="10" spans="1:10" s="14" customFormat="1" x14ac:dyDescent="0.25">
      <c r="A10" s="8" t="s">
        <v>4</v>
      </c>
      <c r="B10" s="18">
        <f>SUM(B5:B9)</f>
        <v>18859</v>
      </c>
      <c r="C10" s="18">
        <f>SUM(C5:C9)</f>
        <v>33512</v>
      </c>
      <c r="D10" s="19">
        <v>10000</v>
      </c>
      <c r="E10" s="19">
        <f>C10-D10</f>
        <v>23512</v>
      </c>
    </row>
    <row r="11" spans="1:10" x14ac:dyDescent="0.25">
      <c r="A11" s="2"/>
      <c r="B11" s="17"/>
      <c r="C11" s="17"/>
      <c r="D11" s="16"/>
      <c r="E11" s="16"/>
    </row>
    <row r="12" spans="1:10" x14ac:dyDescent="0.25">
      <c r="A12" s="2" t="s">
        <v>5</v>
      </c>
      <c r="B12" s="17">
        <v>14219</v>
      </c>
      <c r="C12" s="17">
        <v>5431</v>
      </c>
      <c r="D12" s="16"/>
      <c r="E12" s="16"/>
    </row>
    <row r="13" spans="1:10" x14ac:dyDescent="0.25">
      <c r="A13" s="2" t="s">
        <v>6</v>
      </c>
      <c r="B13" s="17">
        <v>3828</v>
      </c>
      <c r="C13" s="17">
        <v>2627</v>
      </c>
      <c r="D13" s="16"/>
      <c r="E13" s="16"/>
    </row>
    <row r="14" spans="1:10" x14ac:dyDescent="0.25">
      <c r="A14" s="2" t="s">
        <v>7</v>
      </c>
      <c r="B14" s="17">
        <v>6631</v>
      </c>
      <c r="C14" s="17">
        <v>9336</v>
      </c>
      <c r="D14" s="16"/>
      <c r="E14" s="16"/>
    </row>
    <row r="15" spans="1:10" x14ac:dyDescent="0.25">
      <c r="A15" s="2" t="s">
        <v>8</v>
      </c>
      <c r="B15" s="17">
        <v>1957</v>
      </c>
      <c r="C15" s="17">
        <v>1615</v>
      </c>
      <c r="D15" s="16"/>
      <c r="E15" s="16"/>
    </row>
    <row r="16" spans="1:10" s="14" customFormat="1" x14ac:dyDescent="0.25">
      <c r="A16" s="8" t="s">
        <v>9</v>
      </c>
      <c r="B16" s="18">
        <f>SUM(B12:B15)</f>
        <v>26635</v>
      </c>
      <c r="C16" s="18">
        <f>SUM(C12:C15)</f>
        <v>19009</v>
      </c>
      <c r="D16" s="19">
        <v>7000</v>
      </c>
      <c r="E16" s="19">
        <f>C16-D16</f>
        <v>12009</v>
      </c>
    </row>
    <row r="17" spans="1:1" x14ac:dyDescent="0.25">
      <c r="A17" s="25" t="s">
        <v>18</v>
      </c>
    </row>
  </sheetData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"/>
  <sheetViews>
    <sheetView workbookViewId="0">
      <selection activeCell="A22" sqref="A22"/>
    </sheetView>
  </sheetViews>
  <sheetFormatPr defaultRowHeight="15" x14ac:dyDescent="0.25"/>
  <cols>
    <col min="1" max="1" width="43.42578125" customWidth="1"/>
    <col min="2" max="5" width="12.7109375" customWidth="1"/>
  </cols>
  <sheetData>
    <row r="1" spans="1:5" ht="21" x14ac:dyDescent="0.35">
      <c r="A1" s="24" t="s">
        <v>20</v>
      </c>
    </row>
    <row r="2" spans="1:5" ht="45" customHeight="1" x14ac:dyDescent="0.25">
      <c r="A2" s="4"/>
      <c r="B2" s="5" t="s">
        <v>11</v>
      </c>
      <c r="C2" s="5" t="s">
        <v>15</v>
      </c>
      <c r="D2" s="26" t="s">
        <v>17</v>
      </c>
      <c r="E2" s="26" t="s">
        <v>22</v>
      </c>
    </row>
    <row r="3" spans="1:5" x14ac:dyDescent="0.25">
      <c r="A3" s="6" t="s">
        <v>12</v>
      </c>
      <c r="B3" s="7">
        <v>483318</v>
      </c>
      <c r="C3" s="7">
        <v>231745</v>
      </c>
      <c r="D3" s="27">
        <v>115000</v>
      </c>
      <c r="E3" s="27">
        <f>C3-D3</f>
        <v>116745</v>
      </c>
    </row>
    <row r="4" spans="1:5" x14ac:dyDescent="0.25">
      <c r="A4" s="4"/>
      <c r="B4" s="5"/>
      <c r="C4" s="5"/>
      <c r="D4" s="27"/>
      <c r="E4" s="27"/>
    </row>
    <row r="5" spans="1:5" x14ac:dyDescent="0.25">
      <c r="A5" s="2" t="s">
        <v>0</v>
      </c>
      <c r="B5" s="3">
        <v>18298</v>
      </c>
      <c r="C5" s="3">
        <v>6773</v>
      </c>
      <c r="D5" s="27"/>
      <c r="E5" s="27"/>
    </row>
    <row r="6" spans="1:5" x14ac:dyDescent="0.25">
      <c r="A6" s="2" t="s">
        <v>1</v>
      </c>
      <c r="B6" s="3">
        <v>19097</v>
      </c>
      <c r="C6" s="3">
        <v>21352</v>
      </c>
      <c r="D6" s="27"/>
      <c r="E6" s="27"/>
    </row>
    <row r="7" spans="1:5" x14ac:dyDescent="0.25">
      <c r="A7" s="2" t="s">
        <v>2</v>
      </c>
      <c r="B7" s="3">
        <v>94742</v>
      </c>
      <c r="C7" s="3">
        <v>13799</v>
      </c>
      <c r="D7" s="27"/>
      <c r="E7" s="27"/>
    </row>
    <row r="8" spans="1:5" x14ac:dyDescent="0.25">
      <c r="A8" s="2" t="s">
        <v>3</v>
      </c>
      <c r="B8" s="3">
        <v>12177</v>
      </c>
      <c r="C8" s="3">
        <v>2697</v>
      </c>
      <c r="D8" s="27"/>
      <c r="E8" s="27"/>
    </row>
    <row r="9" spans="1:5" x14ac:dyDescent="0.25">
      <c r="A9" s="2" t="s">
        <v>10</v>
      </c>
      <c r="B9" s="3">
        <v>7507</v>
      </c>
      <c r="C9" s="3">
        <v>7143</v>
      </c>
      <c r="D9" s="27"/>
      <c r="E9" s="27"/>
    </row>
    <row r="10" spans="1:5" s="1" customFormat="1" x14ac:dyDescent="0.25">
      <c r="A10" s="8" t="s">
        <v>4</v>
      </c>
      <c r="B10" s="9">
        <f>SUM(B5:B9)</f>
        <v>151821</v>
      </c>
      <c r="C10" s="9">
        <f>SUM(C5:C9)</f>
        <v>51764</v>
      </c>
      <c r="D10" s="28">
        <v>30000</v>
      </c>
      <c r="E10" s="28">
        <f>C10-D10</f>
        <v>21764</v>
      </c>
    </row>
    <row r="11" spans="1:5" x14ac:dyDescent="0.25">
      <c r="A11" s="2"/>
      <c r="B11" s="3"/>
      <c r="C11" s="3"/>
      <c r="D11" s="27"/>
      <c r="E11" s="27"/>
    </row>
    <row r="12" spans="1:5" x14ac:dyDescent="0.25">
      <c r="A12" s="2" t="s">
        <v>5</v>
      </c>
      <c r="B12" s="3">
        <v>5962</v>
      </c>
      <c r="C12" s="3">
        <v>629</v>
      </c>
      <c r="D12" s="27"/>
      <c r="E12" s="27"/>
    </row>
    <row r="13" spans="1:5" x14ac:dyDescent="0.25">
      <c r="A13" s="2" t="s">
        <v>6</v>
      </c>
      <c r="B13" s="3">
        <v>6857</v>
      </c>
      <c r="C13" s="3">
        <v>603</v>
      </c>
      <c r="D13" s="27"/>
      <c r="E13" s="27"/>
    </row>
    <row r="14" spans="1:5" x14ac:dyDescent="0.25">
      <c r="A14" s="2" t="s">
        <v>7</v>
      </c>
      <c r="B14" s="3">
        <v>22029</v>
      </c>
      <c r="C14" s="3">
        <v>1005</v>
      </c>
      <c r="D14" s="27"/>
      <c r="E14" s="27"/>
    </row>
    <row r="15" spans="1:5" x14ac:dyDescent="0.25">
      <c r="A15" s="2" t="s">
        <v>8</v>
      </c>
      <c r="B15" s="3">
        <v>5242</v>
      </c>
      <c r="C15" s="3">
        <v>949</v>
      </c>
      <c r="D15" s="27"/>
      <c r="E15" s="27"/>
    </row>
    <row r="16" spans="1:5" s="1" customFormat="1" x14ac:dyDescent="0.25">
      <c r="A16" s="8" t="s">
        <v>9</v>
      </c>
      <c r="B16" s="9">
        <f>SUM(B12:B15)</f>
        <v>40090</v>
      </c>
      <c r="C16" s="9">
        <f>SUM(C12:C15)</f>
        <v>3186</v>
      </c>
      <c r="D16" s="28">
        <v>4000</v>
      </c>
      <c r="E16" s="29">
        <f>C16-D16</f>
        <v>-814</v>
      </c>
    </row>
    <row r="17" spans="1:1" x14ac:dyDescent="0.25">
      <c r="A17" s="25" t="s">
        <v>18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2035 Households</vt:lpstr>
      <vt:lpstr>2035 Jobs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Bonjukian</dc:creator>
  <cp:lastModifiedBy>Scott Bonjukian</cp:lastModifiedBy>
  <dcterms:created xsi:type="dcterms:W3CDTF">2015-02-18T18:51:19Z</dcterms:created>
  <dcterms:modified xsi:type="dcterms:W3CDTF">2015-03-11T21:17:08Z</dcterms:modified>
</cp:coreProperties>
</file>